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0050" windowHeight="4770" tabRatio="892" activeTab="4"/>
  </bookViews>
  <sheets>
    <sheet name="1. Plano Estratégico" sheetId="22" r:id="rId1"/>
    <sheet name="2. Análise econômico-financeira" sheetId="23" r:id="rId2"/>
    <sheet name="3. Local do Investimento" sheetId="17" r:id="rId3"/>
    <sheet name="4. Gestão do Projeto" sheetId="24" r:id="rId4"/>
    <sheet name="5. Plano de Trabalho" sheetId="18" r:id="rId5"/>
  </sheets>
  <definedNames>
    <definedName name="_xlnm.Print_Area" localSheetId="1">'2. Análise econômico-financeira'!$A$1:$O$145</definedName>
    <definedName name="_xlnm.Print_Area" localSheetId="2">'3. Local do Investimento'!$A$1:$O$43</definedName>
    <definedName name="_xlnm.Print_Area" localSheetId="3">'4. Gestão do Projeto'!$A$1:$O$59</definedName>
    <definedName name="_xlnm.Print_Area" localSheetId="4">'5. Plano de Trabalho'!$A$1:$O$99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7" i="23" l="1"/>
  <c r="N46" i="23"/>
  <c r="N48" i="23" s="1"/>
  <c r="N52" i="23" s="1"/>
  <c r="J52" i="23"/>
  <c r="N50" i="23"/>
  <c r="E52" i="23"/>
  <c r="C52" i="23"/>
  <c r="L42" i="23"/>
  <c r="J37" i="23"/>
  <c r="N35" i="23" s="1"/>
  <c r="E37" i="23"/>
  <c r="C37" i="23"/>
  <c r="N50" i="18"/>
  <c r="N48" i="18"/>
  <c r="N46" i="18"/>
  <c r="N44" i="18"/>
  <c r="N42" i="18"/>
  <c r="N40" i="18"/>
  <c r="N38" i="18"/>
  <c r="N36" i="18"/>
  <c r="N34" i="18"/>
  <c r="H115" i="23"/>
  <c r="L115" i="23"/>
  <c r="N115" i="23"/>
  <c r="F115" i="23"/>
  <c r="N89" i="23"/>
  <c r="N90" i="23" s="1"/>
  <c r="L89" i="23"/>
  <c r="L90" i="23"/>
  <c r="J89" i="23"/>
  <c r="J90" i="23" s="1"/>
  <c r="H89" i="23"/>
  <c r="H90" i="23"/>
  <c r="F89" i="23"/>
  <c r="F90" i="23" s="1"/>
  <c r="D89" i="23"/>
  <c r="D90" i="23"/>
  <c r="D78" i="23"/>
  <c r="D79" i="23" s="1"/>
  <c r="D68" i="23"/>
  <c r="N78" i="23"/>
  <c r="N79" i="23" s="1"/>
  <c r="L78" i="23"/>
  <c r="L79" i="23"/>
  <c r="J78" i="23"/>
  <c r="J79" i="23" s="1"/>
  <c r="H78" i="23"/>
  <c r="H79" i="23"/>
  <c r="F78" i="23"/>
  <c r="F79" i="23" s="1"/>
  <c r="F67" i="23"/>
  <c r="H112" i="23" s="1"/>
  <c r="H114" i="23" s="1"/>
  <c r="H119" i="23" s="1"/>
  <c r="H67" i="23"/>
  <c r="H68" i="23"/>
  <c r="J67" i="23"/>
  <c r="J112" i="23" s="1"/>
  <c r="L67" i="23"/>
  <c r="L68" i="23"/>
  <c r="N67" i="23"/>
  <c r="N68" i="23" s="1"/>
  <c r="D67" i="23"/>
  <c r="F112" i="23"/>
  <c r="E23" i="23"/>
  <c r="G23" i="23"/>
  <c r="I23" i="23"/>
  <c r="K23" i="23"/>
  <c r="M23" i="23"/>
  <c r="C23" i="23"/>
  <c r="O84" i="22"/>
  <c r="O85" i="22"/>
  <c r="O86" i="22"/>
  <c r="O83" i="22"/>
  <c r="O36" i="22"/>
  <c r="O37" i="22"/>
  <c r="O38" i="22"/>
  <c r="O35" i="22"/>
  <c r="J26" i="17"/>
  <c r="D26" i="17"/>
  <c r="H130" i="23"/>
  <c r="L48" i="24"/>
  <c r="M130" i="23"/>
  <c r="B130" i="23"/>
  <c r="N108" i="23"/>
  <c r="N113" i="23"/>
  <c r="H108" i="23"/>
  <c r="H113" i="23"/>
  <c r="L108" i="23"/>
  <c r="L113" i="23"/>
  <c r="J108" i="23"/>
  <c r="J113" i="23" s="1"/>
  <c r="L112" i="23"/>
  <c r="L114" i="23" s="1"/>
  <c r="L119" i="23" s="1"/>
  <c r="F108" i="23"/>
  <c r="F113" i="23" s="1"/>
  <c r="J115" i="23"/>
  <c r="F114" i="23" l="1"/>
  <c r="F119" i="23" s="1"/>
  <c r="J114" i="23"/>
  <c r="J119" i="23" s="1"/>
  <c r="N31" i="23"/>
  <c r="N33" i="23" s="1"/>
  <c r="N37" i="23" s="1"/>
  <c r="D108" i="23"/>
  <c r="N112" i="23"/>
  <c r="N114" i="23" s="1"/>
  <c r="N119" i="23" s="1"/>
  <c r="F68" i="23"/>
  <c r="J68" i="23"/>
</calcChain>
</file>

<file path=xl/sharedStrings.xml><?xml version="1.0" encoding="utf-8"?>
<sst xmlns="http://schemas.openxmlformats.org/spreadsheetml/2006/main" count="625" uniqueCount="323">
  <si>
    <t>-</t>
  </si>
  <si>
    <t>Número de famílias beneficiadas</t>
  </si>
  <si>
    <t>TOTAL</t>
  </si>
  <si>
    <t>Discriminação</t>
  </si>
  <si>
    <t>Atual</t>
  </si>
  <si>
    <t>Meta</t>
  </si>
  <si>
    <t>Unidade</t>
  </si>
  <si>
    <t>Descrição</t>
  </si>
  <si>
    <t>1ª Parcela (R$)</t>
  </si>
  <si>
    <t>2ª Parcela (R$)</t>
  </si>
  <si>
    <t>Custo Médio Projetado por família (R$)</t>
  </si>
  <si>
    <t>%</t>
  </si>
  <si>
    <t>ATIVIDADE</t>
  </si>
  <si>
    <t>Terra Nua</t>
  </si>
  <si>
    <t>Máquinas/Equipamentos</t>
  </si>
  <si>
    <t>Instalações</t>
  </si>
  <si>
    <t>Animais</t>
  </si>
  <si>
    <t>Outros</t>
  </si>
  <si>
    <t>Cultura Perene</t>
  </si>
  <si>
    <t>TIR**</t>
  </si>
  <si>
    <t>Nome da Entidade</t>
  </si>
  <si>
    <t>Razão Social</t>
  </si>
  <si>
    <t>CGC/CNPJ</t>
  </si>
  <si>
    <t>Inscrição Estadual</t>
  </si>
  <si>
    <t>Responsável</t>
  </si>
  <si>
    <t>Visão de Futuro</t>
  </si>
  <si>
    <t>Transporte os fatores para o quadro seguinte, classificando da seguinte maneira:</t>
  </si>
  <si>
    <t>Fatores Internos e que Ajudam = Pontos Fortes</t>
  </si>
  <si>
    <t>Fatores Internos e que Prejudicam = Pontos Fracos</t>
  </si>
  <si>
    <t>Fatores Externos que Ajudam = Oportunidades</t>
  </si>
  <si>
    <t>Fatores Externos que Prejudicam = Ameaças</t>
  </si>
  <si>
    <t>Pontos Fortes - ajudam</t>
  </si>
  <si>
    <t>Pontos Fracos - atrapalham</t>
  </si>
  <si>
    <t>Oportunidades - ajudam</t>
  </si>
  <si>
    <t>Ameaças - atrapalham</t>
  </si>
  <si>
    <t>Produto 1</t>
  </si>
  <si>
    <t>Produto 2</t>
  </si>
  <si>
    <t>Produto n</t>
  </si>
  <si>
    <t>Valor</t>
  </si>
  <si>
    <t>Ano I</t>
  </si>
  <si>
    <t>Ano II</t>
  </si>
  <si>
    <t>Ano III</t>
  </si>
  <si>
    <t>Ano IV</t>
  </si>
  <si>
    <t>Ano V</t>
  </si>
  <si>
    <t>PIS</t>
  </si>
  <si>
    <t>IPI</t>
  </si>
  <si>
    <t>FINSOCIAL</t>
  </si>
  <si>
    <t>Mão-de-obra</t>
  </si>
  <si>
    <t>Encargos sociais</t>
  </si>
  <si>
    <t>Atividade</t>
  </si>
  <si>
    <t>Resumo das Medidas Preventivas/Mitigadoras de Atividades com Potencial de Impacto Ambiental Negativo</t>
  </si>
  <si>
    <t>Valor Atual (R$)</t>
  </si>
  <si>
    <t>Análise SWOT/FOFA</t>
  </si>
  <si>
    <t>Conclusões da análise SWOT (FOFA)</t>
  </si>
  <si>
    <t>Tempo até alcançar a meta</t>
  </si>
  <si>
    <t>Descrição das principais atividades implementadas com o projeto</t>
  </si>
  <si>
    <t>Necessidades de assistência técnica para a implementação das atividades descritas no quadro anterior</t>
  </si>
  <si>
    <t>Área de Gestão</t>
  </si>
  <si>
    <t>Preço Unitário</t>
  </si>
  <si>
    <t>Produto</t>
  </si>
  <si>
    <t>Insumos e serviços</t>
  </si>
  <si>
    <t xml:space="preserve"> (especificar)</t>
  </si>
  <si>
    <t>Alíquota</t>
  </si>
  <si>
    <t>Base</t>
  </si>
  <si>
    <t>ISS</t>
  </si>
  <si>
    <t>ICMS</t>
  </si>
  <si>
    <t>(+) Vendas</t>
  </si>
  <si>
    <t>(-) Compras</t>
  </si>
  <si>
    <t>Subtotal</t>
  </si>
  <si>
    <t>Custos Totais (Fixos e Variáveis)</t>
  </si>
  <si>
    <t>I - Receitas Totais (R$)</t>
  </si>
  <si>
    <t>II - Custos Totais (R$)</t>
  </si>
  <si>
    <t>III - Resultado Operacional (I-II)</t>
  </si>
  <si>
    <t>IV - Deduções (R$)</t>
  </si>
  <si>
    <t xml:space="preserve">1 - Taxa da Organização Produtiva </t>
  </si>
  <si>
    <t>2 - Taxa de Manutenção</t>
  </si>
  <si>
    <t>3 - Outras deduções</t>
  </si>
  <si>
    <t>Ano</t>
  </si>
  <si>
    <t>Investimento</t>
  </si>
  <si>
    <t>Receita Estimada</t>
  </si>
  <si>
    <t>Valor Residual*</t>
  </si>
  <si>
    <t>Fluxo de Caixa</t>
  </si>
  <si>
    <t>Taxa de Juros</t>
  </si>
  <si>
    <t>VPL</t>
  </si>
  <si>
    <t>PAYBACK</t>
  </si>
  <si>
    <t>Licença/Autorização</t>
  </si>
  <si>
    <t>Medida Mitigadora</t>
  </si>
  <si>
    <t>Custo Estimado (R$)</t>
  </si>
  <si>
    <t>1.3 PLANO ESTRATÉGICO</t>
  </si>
  <si>
    <t>1.4 ANÁLISE DE MERCADO</t>
  </si>
  <si>
    <t>1.2 IDENTIFICAÇÃO</t>
  </si>
  <si>
    <t>V - Receita Líquida (III-IV)  (R$)</t>
  </si>
  <si>
    <t>ANÁLISE SÓCIOECONOMICA DO PROJETO</t>
  </si>
  <si>
    <t>Receita Líquida / Investimento Total (%)</t>
  </si>
  <si>
    <t>Descrição da Proposta</t>
  </si>
  <si>
    <t>Objetivos</t>
  </si>
  <si>
    <t>1.1  SUMÁRIO EXECUTIVO</t>
  </si>
  <si>
    <t>Descreva as principais atividades desenvolvidas pela Entidade e seus participantes</t>
  </si>
  <si>
    <t>Situação atual</t>
  </si>
  <si>
    <t>Resultados Esperados</t>
  </si>
  <si>
    <t>Estratégia de Ação</t>
  </si>
  <si>
    <t>Quais são os produtos da entidade/participantes? Quais os novos produtos que podem ser desenvolvidos com a proposta?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</si>
  <si>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</si>
  <si>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</si>
  <si>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</si>
  <si>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</si>
  <si>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</si>
  <si>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</si>
  <si>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</si>
  <si>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</si>
  <si>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</si>
  <si>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</si>
  <si>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</si>
  <si>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</si>
  <si>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Qual o volume de produção de cada produto projetado para os próximos 12 meses? Considere a situação de maturidade do projeto</t>
  </si>
  <si>
    <t>Perfil dos potenciais clientes</t>
  </si>
  <si>
    <t>Canais de comercialização e destino da produção (atual e projetado)</t>
  </si>
  <si>
    <t>1.5 ASSISTÊNCIA TÉCNICA</t>
  </si>
  <si>
    <t>Comunidade</t>
  </si>
  <si>
    <t>Prazo de implantação do investimento</t>
  </si>
  <si>
    <t>Energia Elétrica</t>
  </si>
  <si>
    <t>Infraestrutura e recursos naturais da comunidade</t>
  </si>
  <si>
    <t>Recursos Hídricos</t>
  </si>
  <si>
    <t>Vegetação</t>
  </si>
  <si>
    <t>Outras informações relevantes</t>
  </si>
  <si>
    <t>Tecnologia a ser empregada no sistema de produção da atividade</t>
  </si>
  <si>
    <t>Detalhamento das necessidades de assistência técnica por área (gestão, produção, beneficiamento, comercialização, etc.)</t>
  </si>
  <si>
    <t>Qual o volume de produção de cada produto nos últimos 12 meses em que houve produção?</t>
  </si>
  <si>
    <t>Relevo</t>
  </si>
  <si>
    <t>Recursos minerais</t>
  </si>
  <si>
    <t>Máquinas e equipamentos</t>
  </si>
  <si>
    <t>Móveis e veículos</t>
  </si>
  <si>
    <t>Quantidade</t>
  </si>
  <si>
    <t>Receitas e Benefícios</t>
  </si>
  <si>
    <t>RECEITA MENSAL</t>
  </si>
  <si>
    <t>Imóveis</t>
  </si>
  <si>
    <t>Outros (especificar)</t>
  </si>
  <si>
    <t>Obras</t>
  </si>
  <si>
    <t>RN SUSTENTÁVEL</t>
  </si>
  <si>
    <t>Preço Unitário (R$)</t>
  </si>
  <si>
    <t>RECURSOS PRÓPRIOS</t>
  </si>
  <si>
    <t>PARCEIROS</t>
  </si>
  <si>
    <t>Produto 3</t>
  </si>
  <si>
    <t>QTD.</t>
  </si>
  <si>
    <t>Custo Unitário</t>
  </si>
  <si>
    <t>CUSTOS VARIÁVEIS DO EMPREENDIMENTO</t>
  </si>
  <si>
    <t>CUSTO FIXO MENSAL</t>
  </si>
  <si>
    <t>CUSTO VARIÁVEL MENSAL</t>
  </si>
  <si>
    <t>TAXAS E IMPOSTOS</t>
  </si>
  <si>
    <t>RESUMO FINAL DOS CUSTOS</t>
  </si>
  <si>
    <t>2.1 ANÁLISE ECONÔMICO-FINANCEIRA</t>
  </si>
  <si>
    <t>2.2 ANÁLISE SOCIOECONÔMICA DO PROJETO</t>
  </si>
  <si>
    <t>INDICADORES SÓCIOECONÔMICOS</t>
  </si>
  <si>
    <t>5.2 CRONOGRAMA OPERACIONAL DA ATIVIDADE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</si>
  <si>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</si>
  <si>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</si>
  <si>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</si>
  <si>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</si>
  <si>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</si>
  <si>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</si>
  <si>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</si>
  <si>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</si>
  <si>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</si>
  <si>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</si>
  <si>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</si>
  <si>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</si>
  <si>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3ª Parcela (R$)</t>
  </si>
  <si>
    <t>ITEM</t>
  </si>
  <si>
    <t>Síntese dos principais indicadores e metas</t>
  </si>
  <si>
    <t>Fornecedores e disponibilidade de matéria-prima e capital (financiamento)</t>
  </si>
  <si>
    <t>Principais concorrentes (efetivos e potenciais)</t>
  </si>
  <si>
    <t xml:space="preserve">  CUSTO FIXO TOTAL</t>
  </si>
  <si>
    <t xml:space="preserve"> RECEITA TOTAL</t>
  </si>
  <si>
    <t>CUSTO VARIÁVEL TOTAL</t>
  </si>
  <si>
    <t>3.1 LOCALIDADE DO INVESTIMENTO</t>
  </si>
  <si>
    <t>3.2 BENS DE CAPITAL DA ENTIDADADE</t>
  </si>
  <si>
    <t>4.2 GESTÃO AMBIENTAL</t>
  </si>
  <si>
    <t>Custos Estimados</t>
  </si>
  <si>
    <t>Sem o projeto</t>
  </si>
  <si>
    <t>Valor Projetado (R$) - Ano 5</t>
  </si>
  <si>
    <t>Análise de novos mercados / comercialização  (comentar sobre as oportunidades e dificuldades para acessar o mercado)</t>
  </si>
  <si>
    <t>Mercado já conquistado (indicar destino, volume da produção e estratégias de comercialização já adotadas)</t>
  </si>
  <si>
    <t>Descrever potenciais integrações de ações e parcerias com outros grupos ou instituições</t>
  </si>
  <si>
    <t>* VALOR RESIDUAL: É o valor total do capital imobilizado descontado da depreciação; **TIR e VPL - Taxa Interna de Retorno (TIR) e Valor Presente Líquido (VPL): São indicadores de resultado de análise financeira utilizados para avaliação de projetos. Assim, se a TIR for inferior a TAXA DE JUROS, certamento o VPL será negativo. Isso significa que o investimento não está resultando em ganhis ecoonômicos  ao produtor em um período de 4 anos; ***TAXA DE JUROS: Colocar nesse campo a taxa de juros vigente, podendo ser a SELIC ou outra taxa mais "social" (mais baixa); ****PAYBACK: Somar até o resultado for igual a zero ou positivo. Observa-se o ANO em que esse resultado é positivo.</t>
  </si>
  <si>
    <t>Renda Familiar Mensal Média (R$)</t>
  </si>
  <si>
    <t>Caracterização e potencialidades de uso do solo</t>
  </si>
  <si>
    <t>Descrever qual a estrutura de pessoal é necessária para administração, produção e comercialização (gestão) do projeto após implantação</t>
  </si>
  <si>
    <t>Forma de Remuneração (se aplicável)</t>
  </si>
  <si>
    <t>Descreva a forma de financiamento e o valor da contrapartida do projeto (recursos próprios e/ou integração com parceiros)</t>
  </si>
  <si>
    <t>CRONOGRAMA DE EXECUÇÃO FÍSICA/ FINANCEIRA DO PROJETO</t>
  </si>
  <si>
    <t>Etapa/Liberação</t>
  </si>
  <si>
    <t>Indicador</t>
  </si>
  <si>
    <t>Qtde</t>
  </si>
  <si>
    <t>Início</t>
  </si>
  <si>
    <t>Término</t>
  </si>
  <si>
    <t>NATUREZA DA DESPESA</t>
  </si>
  <si>
    <t>PROJETO (R$)</t>
  </si>
  <si>
    <t>ORGANIZAÇÃO PRODUTIVA  (R$)</t>
  </si>
  <si>
    <t>TOTAL (R$)</t>
  </si>
  <si>
    <t>AUXÍLIOS</t>
  </si>
  <si>
    <t>Item</t>
  </si>
  <si>
    <t>META</t>
  </si>
  <si>
    <t>PARTICIPANTE</t>
  </si>
  <si>
    <t>PARCELAS</t>
  </si>
  <si>
    <t>DECLARAÇÃO DO PROPENENTE</t>
  </si>
  <si>
    <t>Nome</t>
  </si>
  <si>
    <t>Cargo</t>
  </si>
  <si>
    <t>Local</t>
  </si>
  <si>
    <t>Data</t>
  </si>
  <si>
    <t>Assinatura</t>
  </si>
  <si>
    <t>APROVAÇÃO DO CONCEDENTE</t>
  </si>
  <si>
    <t>Natal</t>
  </si>
  <si>
    <t>PLANO DE TRABALHO - MODELO</t>
  </si>
  <si>
    <t>Dados Bancários da Entidade</t>
  </si>
  <si>
    <t>Banco</t>
  </si>
  <si>
    <t>Agência</t>
  </si>
  <si>
    <t>C/C</t>
  </si>
  <si>
    <t>Responsabilidades Sociais e Técnicas</t>
  </si>
  <si>
    <t>Recomendações para cumprimento da legislação trabalhista</t>
  </si>
  <si>
    <t>Responsabilidade técnica das construções</t>
  </si>
  <si>
    <t>Local, data</t>
  </si>
  <si>
    <r>
      <rPr>
        <b/>
        <sz val="11"/>
        <color theme="1"/>
        <rFont val="Times New Roman"/>
        <family val="1"/>
      </rPr>
      <t>Salvaguardas Ambientais:</t>
    </r>
    <r>
      <rPr>
        <sz val="11"/>
        <color theme="1"/>
        <rFont val="Times New Roman"/>
        <family val="1"/>
      </rPr>
      <t xml:space="preserve"> Identificar claramente ações que poderão causar impactos negativos ao meio ambiente e que sejam objeto de Autorização/Licenciamento Ambiental</t>
    </r>
  </si>
  <si>
    <t xml:space="preserve">Estratégia de divulgação </t>
  </si>
  <si>
    <t>Objetivo</t>
  </si>
  <si>
    <t>Quem são seus clientes? Qual seu comportamento e características (quanto podem comprar, que tipo de diferenciação de produto exigem, que tipo de contrato é possível estabelecer, qual é o prazo de pagamento) ? Onde eles estão e quanto custa o transporte da produção e como ele é realizado? Indique os que fazem parte da rede de economia solidária. Existe algum tipo de acordo já firmado ou pré-contratos com um potencial cliente? Descreva-os.</t>
  </si>
  <si>
    <t>QUADRO RESUMO DA ATIVIDADE APOIADA</t>
  </si>
  <si>
    <t>Capital de giro</t>
  </si>
  <si>
    <t>3.3 CARACTERIZAÇÃO DA INFRA-ESTRUTURA NA LOCALIDADE DE INSTALAÇÃO DO INVESTIMENTO</t>
  </si>
  <si>
    <t>Vias de acesso</t>
  </si>
  <si>
    <t>Identificação de entididades de assistência técnica que podem atuar como parceiras</t>
  </si>
  <si>
    <t>Considerar as parcerias já existentes e futuras</t>
  </si>
  <si>
    <t xml:space="preserve">Quantidade </t>
  </si>
  <si>
    <t>CAPITAL DE GIRO</t>
  </si>
  <si>
    <t>Discriminação do produto</t>
  </si>
  <si>
    <t>Estoque inicial</t>
  </si>
  <si>
    <t>Caixa mínimo</t>
  </si>
  <si>
    <t>Discriminação dos recursos</t>
  </si>
  <si>
    <t>Dias</t>
  </si>
  <si>
    <t>Contas a receber (prazo médio)</t>
  </si>
  <si>
    <t>Estoque (prazo médio)</t>
  </si>
  <si>
    <t>Fornecedores (prazo médio)</t>
  </si>
  <si>
    <t xml:space="preserve">Necessidade líquida de capital </t>
  </si>
  <si>
    <t>Necessidade líquida de capital de giro</t>
  </si>
  <si>
    <t>Custo total diário</t>
  </si>
  <si>
    <t>Custo total mensal</t>
  </si>
  <si>
    <t>Valor (R$)</t>
  </si>
  <si>
    <t>Necessidade líquida de capital (em dias)</t>
  </si>
  <si>
    <t>RESUMO CAPITAL DE GIRO</t>
  </si>
  <si>
    <t xml:space="preserve">Descrição </t>
  </si>
  <si>
    <t xml:space="preserve">Detalhamento do processo de concepção e construção do Subprojeto, das atividades que concorrerão para a consecução das metas, da metodologia em que as atividades serão implementadas, incluindo os principais procedimentos, técnicas e os instrumentos a serem empregados. É preciso que se descreva com precisão de que maneira o projeto será desenvolvido, ou seja, o COMO FAZER. </t>
  </si>
  <si>
    <t>Liste as principais atividades produtivas e não produtivas (com seus respectivos códigos CNAE) e descreva como são desenvolvidas. Quem, dentro das famílias (os homens, as mulheres, os jovens e os chefes de família) é que cada uma envolve. Descrição da população que irá se beneficiar, direta e indiretamente, quantos homens, mulheres, jovens, se eles pertencem a um grupo étnico indígena ou vulnerável, dimensão média das explorações, idades médias, etc.</t>
  </si>
  <si>
    <t>Analisar os resultados e apontar as ações para fortalecer os potenciais e mitigar os efeitos negativos identificados nas fraquezas e nas ameaças verificadas e listadas anteriormente.</t>
  </si>
  <si>
    <t>Defina em um parágrafo como você deseja que seu empreendimento esteja daqui a cinco anos com base nos resultados da análise SWOT/FOFA.</t>
  </si>
  <si>
    <t xml:space="preserve">Identifique todos os temas em que os participantes necessitarão de assistência técnica, os fornecedores de serviços de assistência técnica identificados e, para cada tema, caracterize (tipo de assistência técnica - no trabalho, formação formal, público alvo dentro da organização de produtores…) e quantifique (horas, valores, número de participantes). </t>
  </si>
  <si>
    <t>Identifique e caracterize os produtos (dependendo do caso: características, embalagem, marca,…).
Indique quantidades, épocas de produção e preços de venda esperados (para cada tipo de produto, estação e, se aplicável, o comprador.</t>
  </si>
  <si>
    <t>Como sua organização e seus produtos serão divulgados? (publicidade, propaganda, promoções, relações públicas).</t>
  </si>
  <si>
    <t>Quem são seus principais fornecedores? Onde estão localizados? Quais os itens que eles fornecem, o preço, condição de pagamento e prazo de entrega? Estas condições vão mudar com o projeto? Indique os que fazem parte da rede de economia solidária. Explique se existe disponibilidade de insumos chave para a produção (energia, água, matéria prima,...), descrevendo as quantidades necessárias e demonstrando como e onde podem ser obtidas (externo e interno). Explique também quais as fontes de crédito tanto para investimento como para capital de giro. Justifique se são suficientes para fazer face às necessidades de capital identificadas na análise financeira.</t>
  </si>
  <si>
    <t>Quem são os meus concorrentes? Como eles atuam? Como vendem seus produtos? (que preços, que quantidades, que formas de entrega, onde obtêm a matéria prima e quanto lhes custa com relação à nossa organização, que tipo de mão de obra empregam) Qual o seu diferencial competitivo em relação ao seu concorrente? Considere que pode haver dois tipos de concorrentes no caso de uma industria de beneficiamento: (i) aqueles que concorrem pela compra da matéria prima dos associados e que poderão fazer com que os associados deixem de vender para a associação; (ii) aqueles que vendem um produto beneficiado semelhante e que podem concorrer pelo mesmo mercado. Caracterize ambos sempre que pertinente.</t>
  </si>
  <si>
    <t xml:space="preserve">Informar se já existe um mercado assegurado para comercializar a produção, qual o destino da produção, meios de transporte necessáirios para deslocar a produção, volume e estratégias para comercialização, considerando a cadeia produtiva e os arranjos produtivos locais/regionais, </t>
  </si>
  <si>
    <t>Informar qual o mercado existente e já conquistado, qual o destino, volume de produção comercializado e quais as estratégias adotadas para comercialização; a quanto tempo ele existe e descrever quais as fontes das informações levantadas. Incluir aspectos relacionados às práticas de comércio justo e solidário, quando aplicável.</t>
  </si>
  <si>
    <t>Informar qual o atual comportamento do mercado e comentar sobre essa situação e suas perspectivas para o futuro e sua relação com a implantação do subprojeto. Incluir aspectos relacionados às práticas de comércio justo e solidário, quando aplicável.</t>
  </si>
  <si>
    <t xml:space="preserve">Informar sucintamente a infra-estrutura existente na comunidade relacionada ao subprojeto, bem como os recursos naturais existentes. </t>
  </si>
  <si>
    <t>Informar se existe energia elétrica disponível no local onde será instalado o subprojeto, qual a fonte e se a energia elétrica é necessária para viabilizar a execução do mesmo.</t>
  </si>
  <si>
    <t>Informar as características de solos da comunidade e se essas caracterísiticas são condizentes com o proposto no subprojeto produtivo (EX: projetos de irrigação)</t>
  </si>
  <si>
    <t>Informar quais os recursos hídricos existentes na comunidade e se os mesmos são suficientes para implantação do subprojeto, bem como informar a qualidade da água, considerando o proposto no subprojeto.</t>
  </si>
  <si>
    <t xml:space="preserve">Informar o tipo de vegetação existente e sua relação com o proposto no subprojeto. </t>
  </si>
  <si>
    <t>Informar os recursos minerais existentes, caso o subprojeto esteja relacionado de alguma forma com a exploração de minérios</t>
  </si>
  <si>
    <t>Informar qual o tipo de relevo e de que forma se apresenta, se existem fatores positivos e/ou negativos com relação a implantação do subprojeto</t>
  </si>
  <si>
    <t xml:space="preserve">Informar as principais vias de acesso e possíveis gargalos para a comercialização. </t>
  </si>
  <si>
    <t>Detalhar como será o processo de gestão do subprojeto após a implantação do mesmo; o grau de envolvimento e de decisão dos associados dentro do processo produtivo; qual a fonte dos recursos físicos ou financeiros necessários posteriormente para o funcionamento do projeto (como ocorrerá a manutenção de máquinas e equipamentos; como será formado o capital de giro para a produção; etc).</t>
  </si>
  <si>
    <t>Descreva quem são os responsáveis pela condução do empreendimento (produção, gestão e comercialização), bem como quais serão suas funções e quais qualificações possuem para assumi-las; se existe na associação pessoal capacitado (para gestão); qual a necessidade de capacitação/treinamento para o seu funcionamento (implantação); e como serão capacitados no caso de futura troca de pessoal etc.</t>
  </si>
  <si>
    <t xml:space="preserve">Detalhar como o subprojeto está inserido no processo de integração de parcerias com outras politicas públicas, quais são as parcerias e o volume de recursos necessários para efetivação dessas parcerias e quais as articulações foram e estão sendo planejadas nesse sentido para consolidação do subprojeto. </t>
  </si>
  <si>
    <t>ESTOQUE INICIAL</t>
  </si>
  <si>
    <t>Detalhar qual a forma de aplicação e o valor da contrpartida da associação e como será a sua comprovação (prestação de serviço, recursos próprios, etc)</t>
  </si>
  <si>
    <t>Comentar e analisar os impactos socioeconômicos com a implantação do projeto a partir de suas principais metas propostas</t>
  </si>
  <si>
    <t>Responsável Técnico pela Elaboração do Plano Integrado Projeto Piloto</t>
  </si>
  <si>
    <t>Na qualidade de representante legal do Proponente, declaro, para fins de prova junto a Secretaria e Agricultura, da Pecuária e da Pesca, para os efeitos e sob as penas da lei, que inexiste qualquer débito em mora ou situação de inadimplência com qualquer órgão da Administração Pública Estadual que impeça a transferência de recursos oriundos de dotações consignadas nos orçamentos do Estado, na forma deste Plano de Trabalho.</t>
  </si>
  <si>
    <t xml:space="preserve">Descreva a situação atual da atividade que se pretende melhorar através deste plano de negócio/investimento e gestão sócio ambiental. Descreva quem produz, quanto se produz, em que área (agricultura) ou em que tipo de infraestrutura e equipamento (beneficiamento), os custos associados à produção, por quanto vende, para quem vende e quanto é destinado para auto-consumo. Descreva também se a atividade é realizada em grupo ou individualmente, quantas pessoas se ocupam da atividade, durante quanto tempo, com que funções e se é trabalho assalariado ou familiar. Em caso de ser uma atividade já realizada em grupo, descreva quem são os líderes e principas responsáveis pela gestão da atividade de grupo e de que funções desempenham.
</t>
  </si>
  <si>
    <t xml:space="preserve">Descreva as atividades que serão realizadas pelo projeto, incluindo a melhoria nos processos de produção, invetimentos, capacitações e outras. Ou seja, todas as atividades necessarias para alcançar os objetivos do projeto.  Prevendo inclusive os recursos que serão necessarios para a concretização das atividades.
</t>
  </si>
  <si>
    <t>PLANO DE NEGÓCIO  - MODELO</t>
  </si>
  <si>
    <t>Descreva quais serão as ações de empoderamento e inclusão de mulheres e jovens no empreendimento</t>
  </si>
  <si>
    <t>Projetada (Ano 2)</t>
  </si>
  <si>
    <t>Projetada (Ano 5)</t>
  </si>
  <si>
    <t xml:space="preserve">Detalhar como será promovida a discussão sobre a inclusão de mulheres e jovens, bem como o fortalecimento do protagonismo destes na gestão do empreendimento. Apresentar a necessidade de capacitação/oficinas e/ou participação em eventos, intercâmbio. </t>
  </si>
  <si>
    <t xml:space="preserve">Histórico do Empreendimento </t>
  </si>
  <si>
    <t>2.1.1 INVESTIMENTOS</t>
  </si>
  <si>
    <t>2.1.2 CAPITAL DE GIRO</t>
  </si>
  <si>
    <t>2.1.3 RECEITAS PROJETADAS</t>
  </si>
  <si>
    <t>2.1.4 CUSTOS FIXOS DO EMPREENDIMENTO</t>
  </si>
  <si>
    <t>2.1.5 FLUXO DE CAIXA / RESULTADO OPERACIONAL</t>
  </si>
  <si>
    <t>4.1 ADMINISTRAÇÃO E GESTÃO DO PROJETO - PLANO DE GESTÃO</t>
  </si>
  <si>
    <t xml:space="preserve">Descreva como será acompanhado o fluxo de gestão e quais serão as medidas preventivas e mitigadoras em caso de dificuldades. </t>
  </si>
  <si>
    <t xml:space="preserve">Capital de giro </t>
  </si>
  <si>
    <t xml:space="preserve">Descreva como será financiado o capital de giro no primeiro ano e em ano de pleno funcionamento (mencionar as fontes, estratégia para captação de recursos,etc.) </t>
  </si>
  <si>
    <r>
      <t xml:space="preserve">Responsáveis pela gestão do empreendimento (por área - Financeira, Produção, Comercial ou outras). 
</t>
    </r>
    <r>
      <rPr>
        <sz val="11"/>
        <color theme="1"/>
        <rFont val="Times New Roman"/>
        <family val="1"/>
      </rPr>
      <t>Listar os nomes dos profissionais e descrever suas atribuições na entidade e seu perfil profissional identificando suas experiências/qualificações.</t>
    </r>
  </si>
  <si>
    <t>Descreva como será o processo de gestão do investimento para implementação e execução.</t>
  </si>
  <si>
    <r>
      <t xml:space="preserve">PLANILHA ORÇAMENTÁRIA DOS CUSTOS
</t>
    </r>
    <r>
      <rPr>
        <sz val="11"/>
        <color indexed="8"/>
        <rFont val="Times New Roman"/>
        <family val="1"/>
      </rPr>
      <t>Detalhar, por item, o orçamento dos custos de todas as squisições necessárias para implantação do subprojeto.</t>
    </r>
  </si>
  <si>
    <r>
      <t xml:space="preserve">CRONOGRAMA FÍSICO-FINANCEIRO (DESEMBOLSOS DO RN SUSTENTÁVEL)
</t>
    </r>
    <r>
      <rPr>
        <sz val="11"/>
        <color indexed="8"/>
        <rFont val="Times New Roman"/>
        <family val="1"/>
      </rPr>
      <t>Detalhar todas as despesas / custos, de acordo com o cronograma de pagamento previsto, que será incorporado ao termo de convênio.</t>
    </r>
  </si>
  <si>
    <r>
      <rPr>
        <b/>
        <sz val="11"/>
        <color indexed="8"/>
        <rFont val="Times New Roman"/>
        <family val="1"/>
      </rPr>
      <t>Especificação</t>
    </r>
    <r>
      <rPr>
        <sz val="11"/>
        <color indexed="8"/>
        <rFont val="Times New Roman"/>
        <family val="1"/>
      </rPr>
      <t xml:space="preserve">
(Relacionar os elementos característicos da meta)</t>
    </r>
  </si>
  <si>
    <r>
      <t xml:space="preserve">Duração
</t>
    </r>
    <r>
      <rPr>
        <sz val="11"/>
        <color indexed="8"/>
        <rFont val="Times New Roman"/>
        <family val="1"/>
      </rPr>
      <t>(Informar as datas previstas para início e término das etapas do subprojeto)</t>
    </r>
  </si>
  <si>
    <r>
      <rPr>
        <b/>
        <sz val="11"/>
        <color indexed="8"/>
        <rFont val="Times New Roman"/>
        <family val="1"/>
      </rPr>
      <t>Meta</t>
    </r>
    <r>
      <rPr>
        <sz val="11"/>
        <color indexed="8"/>
        <rFont val="Times New Roman"/>
        <family val="1"/>
      </rPr>
      <t xml:space="preserve">
(Indicar o nº do referido elemento que compõe a discriminação sucinta do subprojeto)</t>
    </r>
  </si>
  <si>
    <t>Tipologia de Investimento do subprojeto</t>
  </si>
  <si>
    <t>Título do Subprojeto</t>
  </si>
  <si>
    <t xml:space="preserve">Coordenadas geográficas do subprojeto (sistema UTM) </t>
  </si>
  <si>
    <t xml:space="preserve">Município
</t>
  </si>
  <si>
    <t xml:space="preserve">Sem o projeto
(situação atual) </t>
  </si>
  <si>
    <t>Ano I
(com projeto)</t>
  </si>
  <si>
    <r>
      <t xml:space="preserve">Lucratividade
</t>
    </r>
    <r>
      <rPr>
        <i/>
        <sz val="10"/>
        <rFont val="Times New Roman"/>
      </rPr>
      <t>(Lucro líquio/Receita total) x 100</t>
    </r>
  </si>
  <si>
    <r>
      <t xml:space="preserve">Prazo de retorno do investimento
</t>
    </r>
    <r>
      <rPr>
        <i/>
        <sz val="10"/>
        <rFont val="Times New Roman"/>
      </rPr>
      <t>(Investimento total/lucro líquido)</t>
    </r>
  </si>
  <si>
    <r>
      <t xml:space="preserve">Rentabilidade (%)
</t>
    </r>
    <r>
      <rPr>
        <i/>
        <sz val="10"/>
        <rFont val="Times New Roman"/>
      </rPr>
      <t>Relação entre a receita líquida e a receita total (%)</t>
    </r>
  </si>
  <si>
    <t xml:space="preserve">Descrição sucinta do histórico do empreendimento (10 linhas no máximo) , se houve financiamento de outras fontes, citar quais e o montante. Apontar as dificuldades encontradas e os fatores positivos como forma de aprendizado. </t>
  </si>
  <si>
    <t>Descrição do Programa ou da Politica pelo qual o recurso é liberado</t>
  </si>
  <si>
    <r>
      <t xml:space="preserve">Estágio
</t>
    </r>
    <r>
      <rPr>
        <i/>
        <sz val="10"/>
        <rFont val="Times New Roman"/>
      </rPr>
      <t xml:space="preserve">(previsto, em execução, até quando) </t>
    </r>
  </si>
  <si>
    <t>Instituição Executora que disponibilisa o recurso</t>
  </si>
  <si>
    <r>
      <t xml:space="preserve">APOIO FINANCEIRO DE OUTRAS INSTITUIÇÕES PARA A ASSOCIAÇÃO E SEUS BENEFICIARIOS
</t>
    </r>
    <r>
      <rPr>
        <i/>
        <sz val="10"/>
        <rFont val="Times New Roman"/>
      </rPr>
      <t>Beneficios, sociais ou produtivos (ex. bolsa fámilia, pronaf etc) que os beneficiarios estão recebendo no momento, ou que estão previstos. Citar também os recursos de instituições privadas, se existir.</t>
    </r>
    <r>
      <rPr>
        <b/>
        <sz val="11"/>
        <rFont val="Times New Roman"/>
        <family val="1"/>
      </rPr>
      <t xml:space="preserve">
</t>
    </r>
  </si>
  <si>
    <t>Descrição das metas a serem alcançadas, dos resultados esperados quantificados, dos impactos a serem gerados em termos de melhoria da qualidade de vida dos beneficiários, especificando os indicadores físicos que reflitam as atividades e/ou produtos necessários para a consecução dos objetivos. Evidenciar os benefícios econômicos e sociais a serem alcançados pelo subprojeto e conseqüentemente pela comunidade.</t>
  </si>
  <si>
    <t xml:space="preserve">Descrição do que se pretende alcançar com o subprojeto. Objetivo Geral - Descrição precisa do objetivo geral do Subprojeto.Objetivos Específicos - Proposição dos objetivos específicos que contribuirão para a consecução do objetivo geral. Eles devem ser específicos, viáveis, hierarquizados, mensuráveis e cronologicamente definidos.
</t>
  </si>
  <si>
    <t>Descrição sucinta do subprojeto (10 linhas no máximo), destacando as atividades a serem realizadas, área de abrangência, metodologia a ser utilizada no processo de gerenciamento do Subprojeto, definição do acompanhamento, monitoramento e avaliação do subprojeto (processo de gestão da associação), etc.</t>
  </si>
  <si>
    <t>NO PRIMEIRO ANO DE FUNCIONAMENTO</t>
  </si>
  <si>
    <t>CAPITAL DE GIRO NO ANO DE PLENO FUNCIONAMENTO</t>
  </si>
  <si>
    <t>PLANO DE NEGÓCIO - MODELO</t>
  </si>
  <si>
    <t>ANEXO 1</t>
  </si>
  <si>
    <r>
      <t xml:space="preserve">PLANO DE APLICAÇÃO (R$ 1,00)
</t>
    </r>
    <r>
      <rPr>
        <sz val="11"/>
        <color indexed="8"/>
        <rFont val="Times New Roman"/>
        <family val="1"/>
      </rPr>
      <t>Distribuição dos Recursos por Fonte: do total dos recursos, pelo menos 20% são referentes à participação da comunidade, por meio da Associação/Cooperativa (sendo pelo menos 10% em recursos financeiros e o restante podendo ser aportado com mão-de-obra, material e serviços) e 80% são referentes à fonte BIRD. O subprojeto poderá aportar também recursos de outros parceiros.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</si>
</sst>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"/>
    <numFmt numFmtId="165" formatCode="#,##0.000"/>
    <numFmt numFmtId="166" formatCode="&quot;R$ &quot;#,##0.00_);[Red]\(&quot;R$ &quot;#,##0.00\)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Times New Roman"/>
      <family val="1"/>
    </font>
    <font>
      <i/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55">
    <xf numFmtId="0" fontId="0" fillId="0" borderId="0" xfId="0"/>
    <xf numFmtId="0" fontId="4" fillId="0" borderId="0" xfId="0" applyFont="1" applyFill="1" applyProtection="1"/>
    <xf numFmtId="0" fontId="4" fillId="0" borderId="0" xfId="0" applyFont="1" applyProtection="1"/>
    <xf numFmtId="0" fontId="6" fillId="2" borderId="20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0" xfId="0" applyFont="1"/>
    <xf numFmtId="0" fontId="8" fillId="2" borderId="0" xfId="0" applyFont="1" applyFill="1" applyBorder="1" applyAlignment="1">
      <alignment horizontal="center" vertical="center" wrapText="1"/>
    </xf>
    <xf numFmtId="0" fontId="6" fillId="3" borderId="6" xfId="0" applyFont="1" applyFill="1" applyBorder="1"/>
    <xf numFmtId="0" fontId="4" fillId="3" borderId="6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Border="1" applyProtection="1"/>
    <xf numFmtId="0" fontId="4" fillId="3" borderId="2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0" xfId="0" applyFont="1" applyFill="1" applyProtection="1"/>
    <xf numFmtId="9" fontId="4" fillId="3" borderId="6" xfId="3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Fill="1"/>
    <xf numFmtId="0" fontId="5" fillId="0" borderId="6" xfId="0" applyFont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3" borderId="20" xfId="0" applyFont="1" applyFill="1" applyBorder="1" applyAlignment="1"/>
    <xf numFmtId="0" fontId="4" fillId="3" borderId="1" xfId="0" applyFont="1" applyFill="1" applyBorder="1" applyAlignment="1"/>
    <xf numFmtId="0" fontId="4" fillId="2" borderId="0" xfId="0" applyFont="1" applyFill="1"/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9" fillId="0" borderId="0" xfId="0" applyFont="1" applyBorder="1" applyProtection="1"/>
    <xf numFmtId="0" fontId="4" fillId="0" borderId="6" xfId="0" applyFont="1" applyFill="1" applyBorder="1"/>
    <xf numFmtId="0" fontId="4" fillId="0" borderId="6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indent="1"/>
    </xf>
    <xf numFmtId="0" fontId="8" fillId="0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6" fillId="0" borderId="6" xfId="0" applyFont="1" applyBorder="1" applyAlignment="1">
      <alignment horizontal="left" wrapText="1" indent="1"/>
    </xf>
    <xf numFmtId="0" fontId="8" fillId="0" borderId="6" xfId="0" applyFont="1" applyBorder="1" applyAlignment="1">
      <alignment horizontal="center" vertical="center"/>
    </xf>
    <xf numFmtId="0" fontId="6" fillId="0" borderId="0" xfId="0" applyFont="1"/>
    <xf numFmtId="0" fontId="6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indent="1"/>
    </xf>
    <xf numFmtId="0" fontId="6" fillId="3" borderId="6" xfId="0" applyFont="1" applyFill="1" applyBorder="1" applyAlignment="1">
      <alignment horizontal="center"/>
    </xf>
    <xf numFmtId="0" fontId="4" fillId="2" borderId="0" xfId="0" applyFont="1" applyFill="1" applyBorder="1"/>
    <xf numFmtId="0" fontId="9" fillId="2" borderId="0" xfId="0" applyFont="1" applyFill="1" applyBorder="1" applyAlignment="1" applyProtection="1"/>
    <xf numFmtId="0" fontId="4" fillId="0" borderId="2" xfId="0" applyFont="1" applyBorder="1" applyAlignment="1">
      <alignment horizontal="center"/>
    </xf>
    <xf numFmtId="0" fontId="4" fillId="2" borderId="0" xfId="0" applyFont="1" applyFill="1" applyBorder="1" applyProtection="1"/>
    <xf numFmtId="0" fontId="4" fillId="2" borderId="0" xfId="0" applyFont="1" applyFill="1" applyBorder="1" applyAlignment="1">
      <alignment horizontal="right"/>
    </xf>
    <xf numFmtId="0" fontId="9" fillId="3" borderId="6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center" indent="2"/>
    </xf>
    <xf numFmtId="0" fontId="6" fillId="0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5" fillId="3" borderId="20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5" fillId="5" borderId="6" xfId="0" applyFont="1" applyFill="1" applyBorder="1" applyAlignment="1" applyProtection="1">
      <alignment wrapText="1"/>
    </xf>
    <xf numFmtId="0" fontId="5" fillId="5" borderId="6" xfId="0" applyFont="1" applyFill="1" applyBorder="1" applyProtection="1"/>
    <xf numFmtId="0" fontId="9" fillId="2" borderId="0" xfId="0" applyFont="1" applyFill="1" applyProtection="1"/>
    <xf numFmtId="1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43" fontId="5" fillId="0" borderId="0" xfId="4" applyNumberFormat="1" applyFont="1" applyFill="1" applyBorder="1" applyAlignment="1">
      <alignment horizontal="center"/>
    </xf>
    <xf numFmtId="0" fontId="6" fillId="2" borderId="0" xfId="0" applyFont="1" applyFill="1"/>
    <xf numFmtId="0" fontId="4" fillId="0" borderId="0" xfId="0" applyFont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6" borderId="0" xfId="0" applyFont="1" applyFill="1" applyProtection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wrapText="1" indent="1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top" wrapText="1"/>
      <protection locked="0"/>
    </xf>
    <xf numFmtId="0" fontId="9" fillId="3" borderId="6" xfId="0" applyFont="1" applyFill="1" applyBorder="1" applyAlignment="1" applyProtection="1">
      <alignment horizontal="center" vertical="top"/>
      <protection locked="0"/>
    </xf>
    <xf numFmtId="0" fontId="9" fillId="3" borderId="2" xfId="0" applyFont="1" applyFill="1" applyBorder="1" applyAlignment="1" applyProtection="1">
      <alignment horizontal="center" vertical="top"/>
      <protection locked="0"/>
    </xf>
    <xf numFmtId="0" fontId="9" fillId="3" borderId="4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 applyProtection="1">
      <alignment horizontal="center" vertical="top"/>
      <protection locked="0"/>
    </xf>
    <xf numFmtId="0" fontId="9" fillId="3" borderId="1" xfId="0" applyFont="1" applyFill="1" applyBorder="1" applyAlignment="1" applyProtection="1">
      <alignment horizontal="center" vertical="top"/>
      <protection locked="0"/>
    </xf>
    <xf numFmtId="0" fontId="9" fillId="3" borderId="4" xfId="0" applyFont="1" applyFill="1" applyBorder="1" applyAlignment="1" applyProtection="1">
      <alignment horizontal="center" vertical="top"/>
      <protection locked="0"/>
    </xf>
    <xf numFmtId="0" fontId="9" fillId="3" borderId="14" xfId="0" applyFont="1" applyFill="1" applyBorder="1" applyAlignment="1" applyProtection="1">
      <alignment horizontal="center" vertical="top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/>
    </xf>
    <xf numFmtId="0" fontId="9" fillId="2" borderId="6" xfId="0" applyFont="1" applyFill="1" applyBorder="1" applyAlignment="1" applyProtection="1">
      <alignment horizontal="center" vertical="top"/>
      <protection locked="0"/>
    </xf>
    <xf numFmtId="0" fontId="6" fillId="2" borderId="11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left" vertical="center" wrapText="1" inden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6" fillId="2" borderId="13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left" vertical="center" wrapText="1" inden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 indent="1"/>
    </xf>
    <xf numFmtId="0" fontId="6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20" fillId="3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top"/>
    </xf>
    <xf numFmtId="0" fontId="6" fillId="3" borderId="20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4" fillId="3" borderId="2" xfId="0" applyFont="1" applyFill="1" applyBorder="1" applyAlignment="1" applyProtection="1">
      <alignment horizontal="left" vertical="top"/>
      <protection locked="0"/>
    </xf>
    <xf numFmtId="0" fontId="4" fillId="3" borderId="20" xfId="0" applyFont="1" applyFill="1" applyBorder="1" applyAlignment="1" applyProtection="1">
      <alignment horizontal="left" vertical="top"/>
      <protection locked="0"/>
    </xf>
    <xf numFmtId="0" fontId="4" fillId="3" borderId="1" xfId="0" applyFont="1" applyFill="1" applyBorder="1" applyAlignment="1" applyProtection="1">
      <alignment horizontal="left" vertical="top"/>
      <protection locked="0"/>
    </xf>
    <xf numFmtId="0" fontId="9" fillId="3" borderId="2" xfId="0" applyFont="1" applyFill="1" applyBorder="1" applyAlignment="1" applyProtection="1">
      <alignment horizontal="left" vertical="top" wrapText="1"/>
      <protection locked="0"/>
    </xf>
    <xf numFmtId="0" fontId="9" fillId="3" borderId="20" xfId="0" applyFont="1" applyFill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center" wrapText="1"/>
    </xf>
    <xf numFmtId="0" fontId="13" fillId="3" borderId="2" xfId="0" applyFont="1" applyFill="1" applyBorder="1" applyAlignment="1" applyProtection="1">
      <alignment horizontal="left" vertical="top" wrapText="1"/>
      <protection locked="0"/>
    </xf>
    <xf numFmtId="0" fontId="13" fillId="3" borderId="20" xfId="0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6" fillId="3" borderId="20" xfId="0" applyFont="1" applyFill="1" applyBorder="1" applyAlignment="1">
      <alignment horizontal="left" vertical="top" wrapText="1"/>
    </xf>
    <xf numFmtId="0" fontId="20" fillId="3" borderId="2" xfId="0" applyFont="1" applyFill="1" applyBorder="1" applyAlignment="1">
      <alignment horizontal="left" vertical="top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1" fillId="3" borderId="20" xfId="0" applyFont="1" applyFill="1" applyBorder="1" applyAlignment="1">
      <alignment horizontal="left" vertical="top" wrapText="1"/>
    </xf>
    <xf numFmtId="0" fontId="21" fillId="3" borderId="2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/>
    </xf>
    <xf numFmtId="0" fontId="8" fillId="5" borderId="2" xfId="0" applyFont="1" applyFill="1" applyBorder="1" applyAlignment="1">
      <alignment horizontal="center" vertical="top" wrapText="1"/>
    </xf>
    <xf numFmtId="0" fontId="8" fillId="5" borderId="2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20" fillId="3" borderId="2" xfId="0" applyFont="1" applyFill="1" applyBorder="1" applyAlignment="1" applyProtection="1">
      <alignment horizontal="left" vertical="top" wrapText="1"/>
      <protection locked="0"/>
    </xf>
    <xf numFmtId="0" fontId="6" fillId="3" borderId="20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20" fillId="3" borderId="20" xfId="0" applyFont="1" applyFill="1" applyBorder="1" applyAlignment="1" applyProtection="1">
      <alignment horizontal="left" vertical="top" wrapText="1"/>
      <protection locked="0"/>
    </xf>
    <xf numFmtId="0" fontId="20" fillId="3" borderId="1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4" fillId="0" borderId="6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5" fillId="3" borderId="6" xfId="4" applyNumberFormat="1" applyFont="1" applyFill="1" applyBorder="1" applyAlignment="1">
      <alignment horizontal="center"/>
    </xf>
    <xf numFmtId="43" fontId="5" fillId="2" borderId="2" xfId="4" applyNumberFormat="1" applyFont="1" applyFill="1" applyBorder="1" applyAlignment="1">
      <alignment horizontal="center"/>
    </xf>
    <xf numFmtId="43" fontId="5" fillId="2" borderId="20" xfId="4" applyNumberFormat="1" applyFont="1" applyFill="1" applyBorder="1" applyAlignment="1">
      <alignment horizontal="center"/>
    </xf>
    <xf numFmtId="43" fontId="5" fillId="2" borderId="1" xfId="4" applyNumberFormat="1" applyFont="1" applyFill="1" applyBorder="1" applyAlignment="1">
      <alignment horizontal="center"/>
    </xf>
    <xf numFmtId="0" fontId="9" fillId="3" borderId="4" xfId="0" applyFont="1" applyFill="1" applyBorder="1" applyAlignment="1" applyProtection="1">
      <alignment horizontal="center" vertical="top"/>
      <protection locked="0"/>
    </xf>
    <xf numFmtId="0" fontId="9" fillId="3" borderId="14" xfId="0" applyFont="1" applyFill="1" applyBorder="1" applyAlignment="1" applyProtection="1">
      <alignment horizontal="center" vertical="top"/>
      <protection locked="0"/>
    </xf>
    <xf numFmtId="0" fontId="9" fillId="3" borderId="2" xfId="0" applyFont="1" applyFill="1" applyBorder="1" applyAlignment="1" applyProtection="1">
      <alignment horizontal="center" vertical="top"/>
      <protection locked="0"/>
    </xf>
    <xf numFmtId="0" fontId="9" fillId="3" borderId="1" xfId="0" applyFont="1" applyFill="1" applyBorder="1" applyAlignment="1" applyProtection="1">
      <alignment horizontal="center" vertical="top"/>
      <protection locked="0"/>
    </xf>
    <xf numFmtId="0" fontId="9" fillId="3" borderId="17" xfId="0" applyFont="1" applyFill="1" applyBorder="1" applyAlignment="1" applyProtection="1">
      <alignment horizontal="left" vertical="center" wrapText="1"/>
      <protection locked="0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 applyProtection="1">
      <alignment horizontal="center" vertical="top"/>
      <protection locked="0"/>
    </xf>
    <xf numFmtId="0" fontId="9" fillId="3" borderId="5" xfId="0" applyFont="1" applyFill="1" applyBorder="1" applyAlignment="1" applyProtection="1">
      <alignment horizontal="center" vertical="top"/>
      <protection locked="0"/>
    </xf>
    <xf numFmtId="0" fontId="9" fillId="3" borderId="17" xfId="0" applyFont="1" applyFill="1" applyBorder="1" applyAlignment="1" applyProtection="1">
      <alignment vertical="center" wrapText="1"/>
      <protection locked="0"/>
    </xf>
    <xf numFmtId="0" fontId="9" fillId="3" borderId="21" xfId="0" applyFont="1" applyFill="1" applyBorder="1" applyAlignment="1" applyProtection="1">
      <alignment vertical="center" wrapText="1"/>
      <protection locked="0"/>
    </xf>
    <xf numFmtId="0" fontId="9" fillId="3" borderId="18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 applyProtection="1">
      <alignment vertical="center" wrapText="1"/>
      <protection locked="0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9" fillId="3" borderId="14" xfId="0" applyFont="1" applyFill="1" applyBorder="1" applyAlignment="1" applyProtection="1">
      <alignment vertical="center" wrapText="1"/>
      <protection locked="0"/>
    </xf>
    <xf numFmtId="0" fontId="9" fillId="3" borderId="17" xfId="0" applyFont="1" applyFill="1" applyBorder="1" applyAlignment="1" applyProtection="1">
      <alignment horizontal="center" vertical="top" wrapText="1"/>
      <protection locked="0"/>
    </xf>
    <xf numFmtId="0" fontId="9" fillId="3" borderId="18" xfId="0" applyFont="1" applyFill="1" applyBorder="1" applyAlignment="1" applyProtection="1">
      <alignment horizontal="center" vertical="top" wrapText="1"/>
      <protection locked="0"/>
    </xf>
    <xf numFmtId="0" fontId="9" fillId="3" borderId="4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43" fontId="8" fillId="2" borderId="6" xfId="4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" xfId="0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5" xfId="0" applyFont="1" applyFill="1" applyBorder="1" applyAlignment="1" applyProtection="1">
      <alignment horizontal="center" vertical="top" wrapText="1"/>
      <protection locked="0"/>
    </xf>
    <xf numFmtId="43" fontId="9" fillId="3" borderId="17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 applyProtection="1">
      <alignment horizontal="center" vertical="top"/>
      <protection locked="0"/>
    </xf>
    <xf numFmtId="0" fontId="10" fillId="5" borderId="17" xfId="0" applyFont="1" applyFill="1" applyBorder="1" applyAlignment="1" applyProtection="1">
      <alignment horizontal="center" vertical="top" wrapText="1"/>
      <protection locked="0"/>
    </xf>
    <xf numFmtId="0" fontId="10" fillId="5" borderId="21" xfId="0" applyFont="1" applyFill="1" applyBorder="1" applyAlignment="1" applyProtection="1">
      <alignment horizontal="center" vertical="top" wrapText="1"/>
      <protection locked="0"/>
    </xf>
    <xf numFmtId="0" fontId="10" fillId="5" borderId="18" xfId="0" applyFont="1" applyFill="1" applyBorder="1" applyAlignment="1" applyProtection="1">
      <alignment horizontal="center" vertical="top" wrapText="1"/>
      <protection locked="0"/>
    </xf>
    <xf numFmtId="0" fontId="10" fillId="3" borderId="6" xfId="0" applyFont="1" applyFill="1" applyBorder="1" applyAlignment="1" applyProtection="1">
      <alignment horizontal="center" vertical="top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0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6" fillId="3" borderId="20" xfId="0" applyNumberFormat="1" applyFont="1" applyFill="1" applyBorder="1" applyAlignment="1" applyProtection="1">
      <alignment horizontal="center" vertical="center" wrapText="1"/>
      <protection locked="0"/>
    </xf>
    <xf numFmtId="1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3" borderId="6" xfId="0" applyNumberFormat="1" applyFont="1" applyFill="1" applyBorder="1" applyAlignment="1">
      <alignment horizontal="center"/>
    </xf>
    <xf numFmtId="14" fontId="8" fillId="0" borderId="6" xfId="0" applyNumberFormat="1" applyFont="1" applyBorder="1" applyAlignment="1" applyProtection="1">
      <alignment horizontal="left" vertical="top" wrapText="1"/>
    </xf>
    <xf numFmtId="0" fontId="13" fillId="3" borderId="6" xfId="0" applyFont="1" applyFill="1" applyBorder="1" applyAlignment="1" applyProtection="1">
      <alignment horizontal="left" vertical="top" wrapText="1"/>
      <protection locked="0"/>
    </xf>
    <xf numFmtId="43" fontId="8" fillId="0" borderId="2" xfId="0" applyNumberFormat="1" applyFont="1" applyFill="1" applyBorder="1" applyAlignment="1">
      <alignment horizontal="center"/>
    </xf>
    <xf numFmtId="43" fontId="8" fillId="0" borderId="1" xfId="0" applyNumberFormat="1" applyFont="1" applyFill="1" applyBorder="1" applyAlignment="1">
      <alignment horizontal="center"/>
    </xf>
    <xf numFmtId="43" fontId="8" fillId="0" borderId="2" xfId="4" applyNumberFormat="1" applyFont="1" applyFill="1" applyBorder="1" applyAlignment="1">
      <alignment horizontal="center"/>
    </xf>
    <xf numFmtId="43" fontId="8" fillId="0" borderId="1" xfId="4" applyNumberFormat="1" applyFont="1" applyFill="1" applyBorder="1" applyAlignment="1">
      <alignment horizontal="center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8" fillId="0" borderId="2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center" vertical="top" wrapText="1"/>
      <protection locked="0"/>
    </xf>
    <xf numFmtId="0" fontId="10" fillId="5" borderId="20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3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3" fontId="5" fillId="3" borderId="2" xfId="4" applyNumberFormat="1" applyFont="1" applyFill="1" applyBorder="1" applyAlignment="1">
      <alignment horizontal="center"/>
    </xf>
    <xf numFmtId="43" fontId="5" fillId="3" borderId="1" xfId="4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center" indent="3"/>
    </xf>
    <xf numFmtId="43" fontId="4" fillId="3" borderId="2" xfId="4" applyNumberFormat="1" applyFont="1" applyFill="1" applyBorder="1" applyAlignment="1">
      <alignment horizontal="center" vertical="center"/>
    </xf>
    <xf numFmtId="43" fontId="4" fillId="3" borderId="1" xfId="4" applyNumberFormat="1" applyFont="1" applyFill="1" applyBorder="1" applyAlignment="1">
      <alignment horizontal="center" vertical="center"/>
    </xf>
    <xf numFmtId="43" fontId="4" fillId="3" borderId="6" xfId="4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indent="3"/>
    </xf>
    <xf numFmtId="43" fontId="8" fillId="0" borderId="6" xfId="4" applyNumberFormat="1" applyFont="1" applyFill="1" applyBorder="1" applyAlignment="1">
      <alignment horizontal="center" vertical="center" wrapText="1"/>
    </xf>
    <xf numFmtId="43" fontId="5" fillId="3" borderId="6" xfId="4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indent="6"/>
    </xf>
    <xf numFmtId="0" fontId="4" fillId="3" borderId="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3" fontId="5" fillId="3" borderId="2" xfId="4" applyNumberFormat="1" applyFont="1" applyFill="1" applyBorder="1" applyAlignment="1">
      <alignment horizontal="center" vertical="center"/>
    </xf>
    <xf numFmtId="43" fontId="5" fillId="3" borderId="1" xfId="4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left" vertical="top" wrapText="1"/>
    </xf>
    <xf numFmtId="0" fontId="13" fillId="3" borderId="21" xfId="0" applyFont="1" applyFill="1" applyBorder="1" applyAlignment="1" applyProtection="1">
      <alignment horizontal="left" vertical="top" wrapText="1"/>
    </xf>
    <xf numFmtId="0" fontId="6" fillId="2" borderId="6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10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0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10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9" fontId="4" fillId="3" borderId="6" xfId="0" applyNumberFormat="1" applyFont="1" applyFill="1" applyBorder="1" applyAlignment="1">
      <alignment horizont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20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left" vertical="center" wrapText="1" indent="1"/>
    </xf>
    <xf numFmtId="0" fontId="8" fillId="0" borderId="16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3" borderId="6" xfId="0" applyNumberFormat="1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/>
    </xf>
    <xf numFmtId="0" fontId="20" fillId="3" borderId="2" xfId="1" applyNumberFormat="1" applyFont="1" applyFill="1" applyBorder="1" applyAlignment="1" applyProtection="1">
      <alignment horizontal="left" vertical="top" wrapText="1"/>
      <protection locked="0"/>
    </xf>
    <xf numFmtId="0" fontId="20" fillId="3" borderId="20" xfId="1" applyNumberFormat="1" applyFont="1" applyFill="1" applyBorder="1" applyAlignment="1" applyProtection="1">
      <alignment horizontal="left" vertical="top" wrapText="1"/>
      <protection locked="0"/>
    </xf>
    <xf numFmtId="0" fontId="20" fillId="3" borderId="1" xfId="1" applyNumberFormat="1" applyFont="1" applyFill="1" applyBorder="1" applyAlignment="1" applyProtection="1">
      <alignment horizontal="left" vertical="top" wrapText="1"/>
      <protection locked="0"/>
    </xf>
    <xf numFmtId="0" fontId="8" fillId="0" borderId="25" xfId="0" applyFont="1" applyFill="1" applyBorder="1" applyAlignment="1" applyProtection="1">
      <alignment horizontal="left" vertical="center"/>
    </xf>
    <xf numFmtId="0" fontId="8" fillId="0" borderId="21" xfId="0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2" borderId="6" xfId="1" applyNumberFormat="1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inden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top"/>
    </xf>
    <xf numFmtId="0" fontId="8" fillId="0" borderId="20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2" xfId="1" applyNumberFormat="1" applyFont="1" applyFill="1" applyBorder="1" applyAlignment="1" applyProtection="1">
      <alignment vertical="top"/>
    </xf>
    <xf numFmtId="0" fontId="8" fillId="0" borderId="20" xfId="1" applyNumberFormat="1" applyFont="1" applyFill="1" applyBorder="1" applyAlignment="1" applyProtection="1">
      <alignment vertical="top"/>
    </xf>
    <xf numFmtId="0" fontId="8" fillId="0" borderId="1" xfId="1" applyNumberFormat="1" applyFont="1" applyFill="1" applyBorder="1" applyAlignment="1" applyProtection="1">
      <alignment vertical="top"/>
    </xf>
    <xf numFmtId="0" fontId="8" fillId="5" borderId="16" xfId="0" applyFont="1" applyFill="1" applyBorder="1" applyAlignment="1" applyProtection="1">
      <alignment horizontal="center"/>
    </xf>
    <xf numFmtId="0" fontId="8" fillId="5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horizontal="left" indent="1"/>
    </xf>
    <xf numFmtId="0" fontId="6" fillId="0" borderId="6" xfId="0" applyFont="1" applyFill="1" applyBorder="1" applyAlignment="1" applyProtection="1">
      <alignment horizontal="left" wrapText="1" indent="1"/>
    </xf>
    <xf numFmtId="164" fontId="6" fillId="0" borderId="6" xfId="0" applyNumberFormat="1" applyFont="1" applyFill="1" applyBorder="1" applyAlignment="1" applyProtection="1">
      <alignment horizontal="left" vertical="center" wrapText="1" indent="1"/>
    </xf>
    <xf numFmtId="164" fontId="6" fillId="0" borderId="6" xfId="0" applyNumberFormat="1" applyFont="1" applyFill="1" applyBorder="1" applyAlignment="1" applyProtection="1">
      <alignment horizontal="left" vertical="center" indent="1"/>
    </xf>
    <xf numFmtId="165" fontId="6" fillId="0" borderId="6" xfId="0" applyNumberFormat="1" applyFont="1" applyFill="1" applyBorder="1" applyAlignment="1" applyProtection="1">
      <alignment horizontal="left" vertical="center" indent="1"/>
    </xf>
    <xf numFmtId="0" fontId="6" fillId="3" borderId="6" xfId="0" applyFont="1" applyFill="1" applyBorder="1" applyAlignment="1" applyProtection="1">
      <alignment horizont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wrapText="1" indent="1"/>
    </xf>
    <xf numFmtId="0" fontId="6" fillId="0" borderId="20" xfId="0" applyFont="1" applyFill="1" applyBorder="1" applyAlignment="1" applyProtection="1">
      <alignment horizontal="left" wrapText="1" indent="1"/>
    </xf>
    <xf numFmtId="0" fontId="6" fillId="0" borderId="1" xfId="0" applyFont="1" applyFill="1" applyBorder="1" applyAlignment="1" applyProtection="1">
      <alignment horizontal="left" wrapText="1" indent="1"/>
    </xf>
    <xf numFmtId="0" fontId="8" fillId="4" borderId="17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left" vertical="center" wrapText="1"/>
      <protection locked="0"/>
    </xf>
    <xf numFmtId="0" fontId="14" fillId="2" borderId="20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20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13" fillId="3" borderId="24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5" borderId="6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20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2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5" fillId="0" borderId="6" xfId="4" applyNumberFormat="1" applyFont="1" applyFill="1" applyBorder="1" applyAlignment="1">
      <alignment horizontal="center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/>
    </xf>
    <xf numFmtId="0" fontId="8" fillId="5" borderId="20" xfId="0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 applyProtection="1">
      <alignment horizontal="center" vertical="top" wrapText="1"/>
      <protection locked="0"/>
    </xf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20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top" wrapText="1"/>
      <protection locked="0"/>
    </xf>
    <xf numFmtId="0" fontId="14" fillId="3" borderId="1" xfId="0" applyFont="1" applyFill="1" applyBorder="1" applyAlignment="1" applyProtection="1">
      <alignment horizontal="center" vertical="top" wrapText="1"/>
      <protection locked="0"/>
    </xf>
    <xf numFmtId="0" fontId="14" fillId="3" borderId="20" xfId="0" applyFont="1" applyFill="1" applyBorder="1" applyAlignment="1" applyProtection="1">
      <alignment horizontal="center" vertical="top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0" fillId="5" borderId="20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 wrapText="1"/>
    </xf>
    <xf numFmtId="0" fontId="15" fillId="2" borderId="12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4" fontId="13" fillId="3" borderId="2" xfId="4" applyFont="1" applyFill="1" applyBorder="1" applyAlignment="1" applyProtection="1">
      <alignment horizontal="center" vertical="top" wrapText="1"/>
    </xf>
    <xf numFmtId="44" fontId="13" fillId="3" borderId="1" xfId="4" applyFont="1" applyFill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4" fillId="0" borderId="2" xfId="0" applyFont="1" applyFill="1" applyBorder="1" applyAlignment="1" applyProtection="1">
      <alignment horizontal="center" vertical="top" wrapText="1"/>
    </xf>
    <xf numFmtId="0" fontId="14" fillId="0" borderId="20" xfId="0" applyFont="1" applyFill="1" applyBorder="1" applyAlignment="1" applyProtection="1">
      <alignment horizontal="center" vertical="top" wrapText="1"/>
    </xf>
    <xf numFmtId="0" fontId="14" fillId="0" borderId="1" xfId="0" applyFont="1" applyFill="1" applyBorder="1" applyAlignment="1" applyProtection="1">
      <alignment horizontal="center" vertical="top" wrapText="1"/>
    </xf>
    <xf numFmtId="44" fontId="13" fillId="3" borderId="20" xfId="4" applyFont="1" applyFill="1" applyBorder="1" applyAlignment="1" applyProtection="1">
      <alignment horizontal="center" vertical="top" wrapText="1"/>
    </xf>
    <xf numFmtId="4" fontId="16" fillId="2" borderId="6" xfId="0" applyNumberFormat="1" applyFont="1" applyFill="1" applyBorder="1" applyAlignment="1" applyProtection="1">
      <alignment horizontal="center" vertical="center"/>
    </xf>
    <xf numFmtId="4" fontId="16" fillId="2" borderId="15" xfId="0" applyNumberFormat="1" applyFont="1" applyFill="1" applyBorder="1" applyAlignment="1" applyProtection="1">
      <alignment horizontal="center" vertical="center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1" fontId="16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7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8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16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0" fillId="0" borderId="4" xfId="0" applyBorder="1"/>
    <xf numFmtId="0" fontId="0" fillId="0" borderId="14" xfId="0" applyBorder="1"/>
    <xf numFmtId="0" fontId="10" fillId="4" borderId="2" xfId="0" applyFont="1" applyFill="1" applyBorder="1" applyAlignment="1" applyProtection="1">
      <alignment horizontal="center" wrapText="1"/>
    </xf>
    <xf numFmtId="0" fontId="10" fillId="4" borderId="20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 vertical="center"/>
    </xf>
    <xf numFmtId="4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20" xfId="0" applyNumberFormat="1" applyFont="1" applyFill="1" applyBorder="1" applyAlignment="1" applyProtection="1">
      <alignment horizontal="center" vertical="center" wrapText="1"/>
      <protection locked="0"/>
    </xf>
    <xf numFmtId="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20" xfId="0" applyFont="1" applyBorder="1" applyAlignment="1" applyProtection="1">
      <alignment horizontal="center" vertical="top" wrapText="1"/>
    </xf>
    <xf numFmtId="0" fontId="10" fillId="0" borderId="1" xfId="0" applyFont="1" applyBorder="1" applyAlignment="1" applyProtection="1">
      <alignment horizontal="center" vertical="top" wrapText="1"/>
    </xf>
    <xf numFmtId="0" fontId="10" fillId="0" borderId="6" xfId="0" applyFont="1" applyFill="1" applyBorder="1" applyAlignment="1" applyProtection="1">
      <alignment horizontal="center" vertical="center"/>
    </xf>
    <xf numFmtId="43" fontId="10" fillId="0" borderId="6" xfId="4" applyNumberFormat="1" applyFont="1" applyFill="1" applyBorder="1" applyAlignment="1" applyProtection="1">
      <alignment horizontal="center"/>
    </xf>
    <xf numFmtId="0" fontId="5" fillId="5" borderId="2" xfId="0" applyFont="1" applyFill="1" applyBorder="1" applyAlignment="1" applyProtection="1">
      <alignment horizontal="left"/>
    </xf>
    <xf numFmtId="0" fontId="5" fillId="5" borderId="20" xfId="0" applyFont="1" applyFill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/>
    </xf>
    <xf numFmtId="0" fontId="17" fillId="0" borderId="17" xfId="0" applyFont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left" vertical="center" wrapText="1"/>
    </xf>
    <xf numFmtId="0" fontId="17" fillId="0" borderId="18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23" xfId="0" applyFont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14" xfId="0" applyFont="1" applyBorder="1" applyAlignment="1" applyProtection="1">
      <alignment horizontal="left" vertical="center" wrapText="1"/>
    </xf>
    <xf numFmtId="0" fontId="5" fillId="5" borderId="2" xfId="0" applyFont="1" applyFill="1" applyBorder="1" applyAlignment="1" applyProtection="1">
      <alignment horizontal="center"/>
    </xf>
    <xf numFmtId="0" fontId="5" fillId="5" borderId="20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wrapText="1"/>
    </xf>
    <xf numFmtId="0" fontId="4" fillId="0" borderId="20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7" xfId="0" applyFont="1" applyBorder="1" applyAlignment="1" applyProtection="1">
      <alignment horizontal="center" wrapText="1"/>
    </xf>
    <xf numFmtId="0" fontId="4" fillId="0" borderId="21" xfId="0" applyFont="1" applyBorder="1" applyAlignment="1" applyProtection="1">
      <alignment horizontal="center" wrapText="1"/>
    </xf>
    <xf numFmtId="0" fontId="4" fillId="0" borderId="22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</cellXfs>
  <cellStyles count="13"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Moeda" xfId="4" builtinId="4"/>
    <cellStyle name="Normal" xfId="0" builtinId="0"/>
    <cellStyle name="Normal 3" xfId="2"/>
    <cellStyle name="Porcentagem" xfId="3" builtinId="5"/>
    <cellStyle name="Vírgula" xfId="1" builtinId="3"/>
  </cellStyles>
  <dxfs count="0"/>
  <tableStyles count="0" defaultTableStyle="TableStyleMedium9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1206500</xdr:colOff>
      <xdr:row>0</xdr:row>
      <xdr:rowOff>15876</xdr:rowOff>
    </xdr:from>
    <xdr:to>
      <xdr:col>13</xdr:col>
      <xdr:colOff>85725</xdr:colOff>
      <xdr:row>5</xdr:row>
      <xdr:rowOff>177801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0" y="15876"/>
          <a:ext cx="72136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19050</xdr:rowOff>
    </xdr:from>
    <xdr:to>
      <xdr:col>13</xdr:col>
      <xdr:colOff>174625</xdr:colOff>
      <xdr:row>5</xdr:row>
      <xdr:rowOff>180975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9050"/>
          <a:ext cx="72136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1212273</xdr:colOff>
      <xdr:row>0</xdr:row>
      <xdr:rowOff>0</xdr:rowOff>
    </xdr:from>
    <xdr:to>
      <xdr:col>13</xdr:col>
      <xdr:colOff>78509</xdr:colOff>
      <xdr:row>5</xdr:row>
      <xdr:rowOff>161925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73" y="0"/>
          <a:ext cx="72136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1186295</xdr:colOff>
      <xdr:row>0</xdr:row>
      <xdr:rowOff>0</xdr:rowOff>
    </xdr:from>
    <xdr:to>
      <xdr:col>13</xdr:col>
      <xdr:colOff>52531</xdr:colOff>
      <xdr:row>5</xdr:row>
      <xdr:rowOff>161925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295" y="0"/>
          <a:ext cx="72136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0</xdr:row>
      <xdr:rowOff>0</xdr:rowOff>
    </xdr:from>
    <xdr:to>
      <xdr:col>13</xdr:col>
      <xdr:colOff>88900</xdr:colOff>
      <xdr:row>5</xdr:row>
      <xdr:rowOff>161925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0"/>
          <a:ext cx="72136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rtlCol="0" anchor="ctr"/>
      <a:lstStyle>
        <a:defPPr algn="ctr">
          <a:defRPr sz="1100"/>
        </a:defPPr>
      </a:lstStyle>
      <a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showGridLines="0" view="pageBreakPreview" zoomScale="125" zoomScaleNormal="125" zoomScaleSheetLayoutView="120" zoomScalePageLayoutView="125" workbookViewId="0">
      <selection activeCell="A7" sqref="A7:O7"/>
    </sheetView>
  </sheetViews>
  <sheetFormatPr defaultColWidth="8.85546875" defaultRowHeight="15" x14ac:dyDescent="0.25"/>
  <cols>
    <col min="1" max="1" width="20.7109375" style="5" customWidth="1"/>
    <col min="2" max="17" width="8.7109375" style="5" customWidth="1"/>
    <col min="18" max="18" width="16.42578125" style="37" customWidth="1"/>
    <col min="19" max="21" width="8.7109375" style="5" customWidth="1"/>
    <col min="22" max="16384" width="8.85546875" style="5"/>
  </cols>
  <sheetData>
    <row r="1" spans="1:18" ht="15" customHeight="1" x14ac:dyDescent="0.25"/>
    <row r="2" spans="1:18" ht="15" customHeight="1" x14ac:dyDescent="0.25"/>
    <row r="3" spans="1:18" ht="15" customHeight="1" x14ac:dyDescent="0.25"/>
    <row r="4" spans="1:18" ht="15" customHeight="1" x14ac:dyDescent="0.25"/>
    <row r="5" spans="1:18" ht="15" customHeight="1" x14ac:dyDescent="0.25"/>
    <row r="6" spans="1:18" ht="15" customHeight="1" x14ac:dyDescent="0.25"/>
    <row r="7" spans="1:18" ht="15" customHeight="1" x14ac:dyDescent="0.3">
      <c r="A7" s="176" t="s">
        <v>321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8" spans="1:18" ht="15" customHeight="1" x14ac:dyDescent="0.25"/>
    <row r="9" spans="1:18" ht="15" customHeight="1" x14ac:dyDescent="0.25">
      <c r="A9" s="177" t="s">
        <v>279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1:18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8" ht="26.1" customHeight="1" x14ac:dyDescent="0.25">
      <c r="A11" s="178" t="s">
        <v>96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</row>
    <row r="12" spans="1:18" s="2" customFormat="1" x14ac:dyDescent="0.25">
      <c r="A12" s="180" t="s">
        <v>284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R12" s="27"/>
    </row>
    <row r="13" spans="1:18" s="2" customFormat="1" ht="70.5" customHeight="1" x14ac:dyDescent="0.25">
      <c r="A13" s="183" t="s">
        <v>310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5"/>
      <c r="R13" s="27"/>
    </row>
    <row r="14" spans="1:18" s="2" customFormat="1" x14ac:dyDescent="0.25">
      <c r="A14" s="180" t="s">
        <v>94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R14" s="27"/>
    </row>
    <row r="15" spans="1:18" s="2" customFormat="1" ht="70.5" customHeight="1" x14ac:dyDescent="0.25">
      <c r="A15" s="183" t="s">
        <v>317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5"/>
      <c r="R15" s="27"/>
    </row>
    <row r="16" spans="1:18" s="2" customFormat="1" x14ac:dyDescent="0.25">
      <c r="A16" s="180" t="s">
        <v>95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R16" s="27"/>
    </row>
    <row r="17" spans="1:18" s="2" customFormat="1" ht="70.5" customHeight="1" x14ac:dyDescent="0.25">
      <c r="A17" s="183" t="s">
        <v>316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5"/>
      <c r="R17" s="27"/>
    </row>
    <row r="18" spans="1:18" s="2" customFormat="1" x14ac:dyDescent="0.25">
      <c r="A18" s="180" t="s">
        <v>99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R18" s="27"/>
    </row>
    <row r="19" spans="1:18" s="2" customFormat="1" ht="70.5" customHeight="1" x14ac:dyDescent="0.25">
      <c r="A19" s="183" t="s">
        <v>315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9"/>
      <c r="R19" s="27"/>
    </row>
    <row r="20" spans="1:18" s="2" customFormat="1" x14ac:dyDescent="0.25">
      <c r="A20" s="180" t="s">
        <v>100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R20" s="27"/>
    </row>
    <row r="21" spans="1:18" s="2" customFormat="1" ht="70.5" customHeight="1" x14ac:dyDescent="0.25">
      <c r="A21" s="183" t="s">
        <v>249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5"/>
      <c r="R21" s="27"/>
    </row>
    <row r="22" spans="1:18" x14ac:dyDescent="0.25">
      <c r="A22" s="181" t="s">
        <v>90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</row>
    <row r="23" spans="1:18" x14ac:dyDescent="0.25">
      <c r="A23" s="32" t="s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8" x14ac:dyDescent="0.25">
      <c r="A24" s="186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</row>
    <row r="25" spans="1:18" x14ac:dyDescent="0.25">
      <c r="A25" s="32" t="s">
        <v>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8" x14ac:dyDescent="0.25">
      <c r="A26" s="186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</row>
    <row r="27" spans="1:18" x14ac:dyDescent="0.25">
      <c r="A27" s="201" t="s">
        <v>22</v>
      </c>
      <c r="B27" s="201"/>
      <c r="C27" s="201"/>
      <c r="D27" s="201"/>
      <c r="E27" s="190" t="s">
        <v>23</v>
      </c>
      <c r="F27" s="191"/>
      <c r="G27" s="191"/>
      <c r="H27" s="191"/>
      <c r="I27" s="192"/>
      <c r="J27" s="193" t="s">
        <v>213</v>
      </c>
      <c r="K27" s="193"/>
      <c r="L27" s="193"/>
      <c r="M27" s="193"/>
      <c r="N27" s="193"/>
      <c r="O27" s="193"/>
    </row>
    <row r="28" spans="1:18" x14ac:dyDescent="0.25">
      <c r="A28" s="198"/>
      <c r="B28" s="199"/>
      <c r="C28" s="199"/>
      <c r="D28" s="200"/>
      <c r="E28" s="198"/>
      <c r="F28" s="199"/>
      <c r="G28" s="199"/>
      <c r="H28" s="199"/>
      <c r="I28" s="200"/>
      <c r="J28" s="79" t="s">
        <v>214</v>
      </c>
      <c r="K28" s="50"/>
      <c r="L28" s="79" t="s">
        <v>215</v>
      </c>
      <c r="M28" s="50"/>
      <c r="N28" s="79" t="s">
        <v>216</v>
      </c>
      <c r="O28" s="78"/>
    </row>
    <row r="29" spans="1:18" x14ac:dyDescent="0.25">
      <c r="A29" s="133" t="s">
        <v>97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</row>
    <row r="30" spans="1:18" ht="70.5" customHeight="1" x14ac:dyDescent="0.25">
      <c r="A30" s="158" t="s">
        <v>250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</row>
    <row r="31" spans="1:18" x14ac:dyDescent="0.25">
      <c r="A31" s="133" t="s">
        <v>98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</row>
    <row r="32" spans="1:18" ht="70.5" customHeight="1" x14ac:dyDescent="0.25">
      <c r="A32" s="158" t="s">
        <v>277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</row>
    <row r="33" spans="1:18" x14ac:dyDescent="0.25">
      <c r="A33" s="197" t="s">
        <v>127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</row>
    <row r="34" spans="1:18" x14ac:dyDescent="0.25">
      <c r="A34" s="33" t="s">
        <v>167</v>
      </c>
      <c r="B34" s="26" t="s">
        <v>6</v>
      </c>
      <c r="C34" s="15" t="s">
        <v>102</v>
      </c>
      <c r="D34" s="15" t="s">
        <v>103</v>
      </c>
      <c r="E34" s="15" t="s">
        <v>104</v>
      </c>
      <c r="F34" s="15" t="s">
        <v>105</v>
      </c>
      <c r="G34" s="15" t="s">
        <v>106</v>
      </c>
      <c r="H34" s="15" t="s">
        <v>107</v>
      </c>
      <c r="I34" s="15" t="s">
        <v>108</v>
      </c>
      <c r="J34" s="15" t="s">
        <v>109</v>
      </c>
      <c r="K34" s="15" t="s">
        <v>110</v>
      </c>
      <c r="L34" s="15" t="s">
        <v>111</v>
      </c>
      <c r="M34" s="15" t="s">
        <v>112</v>
      </c>
      <c r="N34" s="15" t="s">
        <v>113</v>
      </c>
      <c r="O34" s="31" t="s">
        <v>2</v>
      </c>
    </row>
    <row r="35" spans="1:18" x14ac:dyDescent="0.25">
      <c r="A35" s="59" t="s">
        <v>35</v>
      </c>
      <c r="B35" s="2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60">
        <f>SUM(C35:N35)</f>
        <v>0</v>
      </c>
    </row>
    <row r="36" spans="1:18" x14ac:dyDescent="0.25">
      <c r="A36" s="59" t="s">
        <v>36</v>
      </c>
      <c r="B36" s="2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60">
        <f t="shared" ref="O36:O38" si="0">SUM(C36:N36)</f>
        <v>0</v>
      </c>
    </row>
    <row r="37" spans="1:18" x14ac:dyDescent="0.25">
      <c r="A37" s="59" t="s">
        <v>142</v>
      </c>
      <c r="B37" s="2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60">
        <f t="shared" si="0"/>
        <v>0</v>
      </c>
    </row>
    <row r="38" spans="1:18" x14ac:dyDescent="0.25">
      <c r="A38" s="59" t="s">
        <v>37</v>
      </c>
      <c r="B38" s="2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60">
        <f t="shared" si="0"/>
        <v>0</v>
      </c>
    </row>
    <row r="39" spans="1:18" ht="33.950000000000003" customHeight="1" x14ac:dyDescent="0.25">
      <c r="A39" s="174" t="s">
        <v>314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</row>
    <row r="40" spans="1:18" s="86" customFormat="1" ht="33" customHeight="1" x14ac:dyDescent="0.25">
      <c r="A40" s="130" t="s">
        <v>311</v>
      </c>
      <c r="B40" s="131"/>
      <c r="C40" s="131"/>
      <c r="D40" s="131"/>
      <c r="E40" s="131"/>
      <c r="F40" s="204" t="s">
        <v>312</v>
      </c>
      <c r="G40" s="204"/>
      <c r="H40" s="204"/>
      <c r="I40" s="130" t="s">
        <v>313</v>
      </c>
      <c r="J40" s="131"/>
      <c r="K40" s="131"/>
      <c r="L40" s="132"/>
      <c r="M40" s="130" t="s">
        <v>38</v>
      </c>
      <c r="N40" s="131"/>
      <c r="O40" s="132"/>
      <c r="R40" s="87"/>
    </row>
    <row r="41" spans="1:18" x14ac:dyDescent="0.25">
      <c r="A41" s="127"/>
      <c r="B41" s="128"/>
      <c r="C41" s="128"/>
      <c r="D41" s="128"/>
      <c r="E41" s="128"/>
      <c r="F41" s="123"/>
      <c r="G41" s="123"/>
      <c r="H41" s="123"/>
      <c r="I41" s="124"/>
      <c r="J41" s="125"/>
      <c r="K41" s="125"/>
      <c r="L41" s="126"/>
      <c r="M41" s="127"/>
      <c r="N41" s="128"/>
      <c r="O41" s="129"/>
    </row>
    <row r="42" spans="1:18" x14ac:dyDescent="0.25">
      <c r="A42" s="127"/>
      <c r="B42" s="128"/>
      <c r="C42" s="128"/>
      <c r="D42" s="128"/>
      <c r="E42" s="128"/>
      <c r="F42" s="123"/>
      <c r="G42" s="123"/>
      <c r="H42" s="123"/>
      <c r="I42" s="124"/>
      <c r="J42" s="125"/>
      <c r="K42" s="125"/>
      <c r="L42" s="126"/>
      <c r="M42" s="127"/>
      <c r="N42" s="128"/>
      <c r="O42" s="129"/>
    </row>
    <row r="43" spans="1:18" x14ac:dyDescent="0.25">
      <c r="A43" s="127"/>
      <c r="B43" s="128"/>
      <c r="C43" s="128"/>
      <c r="D43" s="128"/>
      <c r="E43" s="128"/>
      <c r="F43" s="123"/>
      <c r="G43" s="123"/>
      <c r="H43" s="123"/>
      <c r="I43" s="124"/>
      <c r="J43" s="125"/>
      <c r="K43" s="125"/>
      <c r="L43" s="126"/>
      <c r="M43" s="127"/>
      <c r="N43" s="128"/>
      <c r="O43" s="129"/>
    </row>
    <row r="44" spans="1:18" x14ac:dyDescent="0.25">
      <c r="A44" s="127"/>
      <c r="B44" s="128"/>
      <c r="C44" s="128"/>
      <c r="D44" s="128"/>
      <c r="E44" s="128"/>
      <c r="F44" s="123"/>
      <c r="G44" s="123"/>
      <c r="H44" s="123"/>
      <c r="I44" s="124"/>
      <c r="J44" s="125"/>
      <c r="K44" s="125"/>
      <c r="L44" s="126"/>
      <c r="M44" s="127"/>
      <c r="N44" s="128"/>
      <c r="O44" s="129"/>
    </row>
    <row r="45" spans="1:18" x14ac:dyDescent="0.25">
      <c r="A45" s="127"/>
      <c r="B45" s="128"/>
      <c r="C45" s="128"/>
      <c r="D45" s="128"/>
      <c r="E45" s="128"/>
      <c r="F45" s="123"/>
      <c r="G45" s="123"/>
      <c r="H45" s="123"/>
      <c r="I45" s="124"/>
      <c r="J45" s="125"/>
      <c r="K45" s="125"/>
      <c r="L45" s="126"/>
      <c r="M45" s="127"/>
      <c r="N45" s="128"/>
      <c r="O45" s="129"/>
    </row>
    <row r="46" spans="1:18" x14ac:dyDescent="0.25">
      <c r="A46" s="127"/>
      <c r="B46" s="128"/>
      <c r="C46" s="128"/>
      <c r="D46" s="128"/>
      <c r="E46" s="128"/>
      <c r="F46" s="123"/>
      <c r="G46" s="123"/>
      <c r="H46" s="123"/>
      <c r="I46" s="124"/>
      <c r="J46" s="125"/>
      <c r="K46" s="125"/>
      <c r="L46" s="126"/>
      <c r="M46" s="127"/>
      <c r="N46" s="128"/>
      <c r="O46" s="129"/>
    </row>
    <row r="47" spans="1:18" ht="22.5" customHeight="1" x14ac:dyDescent="0.25">
      <c r="A47" s="161" t="s">
        <v>88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3"/>
    </row>
    <row r="48" spans="1:18" x14ac:dyDescent="0.25">
      <c r="A48" s="111" t="s">
        <v>52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1:15" x14ac:dyDescent="0.25">
      <c r="A49" s="202" t="s">
        <v>26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</row>
    <row r="50" spans="1:15" x14ac:dyDescent="0.25">
      <c r="A50" s="171" t="s">
        <v>29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</row>
    <row r="51" spans="1:15" x14ac:dyDescent="0.25">
      <c r="A51" s="203" t="s">
        <v>30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</row>
    <row r="52" spans="1:15" x14ac:dyDescent="0.25">
      <c r="A52" s="170" t="s">
        <v>27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2"/>
    </row>
    <row r="53" spans="1:15" x14ac:dyDescent="0.25">
      <c r="A53" s="194" t="s">
        <v>28</v>
      </c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6"/>
    </row>
    <row r="54" spans="1:15" x14ac:dyDescent="0.25">
      <c r="A54" s="153" t="s">
        <v>33</v>
      </c>
      <c r="B54" s="154"/>
      <c r="C54" s="154"/>
      <c r="D54" s="154"/>
      <c r="E54" s="154"/>
      <c r="F54" s="154"/>
      <c r="G54" s="155"/>
      <c r="H54" s="153" t="s">
        <v>34</v>
      </c>
      <c r="I54" s="154"/>
      <c r="J54" s="154"/>
      <c r="K54" s="154"/>
      <c r="L54" s="154"/>
      <c r="M54" s="154"/>
      <c r="N54" s="154"/>
      <c r="O54" s="155"/>
    </row>
    <row r="55" spans="1:15" ht="69.95" customHeight="1" x14ac:dyDescent="0.25">
      <c r="A55" s="152"/>
      <c r="B55" s="152"/>
      <c r="C55" s="152"/>
      <c r="D55" s="152"/>
      <c r="E55" s="152"/>
      <c r="F55" s="152"/>
      <c r="G55" s="152"/>
      <c r="H55" s="35"/>
      <c r="I55" s="35"/>
      <c r="J55" s="35"/>
      <c r="K55" s="35"/>
      <c r="L55" s="35"/>
      <c r="M55" s="35"/>
      <c r="N55" s="35"/>
      <c r="O55" s="36"/>
    </row>
    <row r="56" spans="1:15" x14ac:dyDescent="0.25">
      <c r="A56" s="153" t="s">
        <v>31</v>
      </c>
      <c r="B56" s="154"/>
      <c r="C56" s="154"/>
      <c r="D56" s="154"/>
      <c r="E56" s="154"/>
      <c r="F56" s="154"/>
      <c r="G56" s="155"/>
      <c r="H56" s="153" t="s">
        <v>32</v>
      </c>
      <c r="I56" s="154"/>
      <c r="J56" s="154"/>
      <c r="K56" s="154"/>
      <c r="L56" s="154"/>
      <c r="M56" s="154"/>
      <c r="N56" s="154"/>
      <c r="O56" s="155"/>
    </row>
    <row r="57" spans="1:15" ht="69.95" customHeight="1" x14ac:dyDescent="0.25">
      <c r="A57" s="152"/>
      <c r="B57" s="152"/>
      <c r="C57" s="152"/>
      <c r="D57" s="152"/>
      <c r="E57" s="152"/>
      <c r="F57" s="152"/>
      <c r="G57" s="152"/>
      <c r="H57" s="35"/>
      <c r="I57" s="35"/>
      <c r="J57" s="35"/>
      <c r="K57" s="35"/>
      <c r="L57" s="35"/>
      <c r="M57" s="35"/>
      <c r="N57" s="35"/>
      <c r="O57" s="36"/>
    </row>
    <row r="58" spans="1:15" x14ac:dyDescent="0.25">
      <c r="A58" s="173" t="s">
        <v>53</v>
      </c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</row>
    <row r="59" spans="1:15" ht="69.95" customHeight="1" x14ac:dyDescent="0.25">
      <c r="A59" s="167" t="s">
        <v>251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9"/>
    </row>
    <row r="60" spans="1:15" x14ac:dyDescent="0.25">
      <c r="A60" s="173" t="s">
        <v>25</v>
      </c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</row>
    <row r="61" spans="1:15" ht="69.95" customHeight="1" x14ac:dyDescent="0.25">
      <c r="A61" s="167" t="s">
        <v>252</v>
      </c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9"/>
    </row>
    <row r="62" spans="1:15" ht="15.75" thickBot="1" x14ac:dyDescent="0.3">
      <c r="A62" s="156" t="s">
        <v>168</v>
      </c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</row>
    <row r="63" spans="1:15" x14ac:dyDescent="0.25">
      <c r="A63" s="103" t="s">
        <v>223</v>
      </c>
      <c r="B63" s="104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6"/>
    </row>
    <row r="64" spans="1:15" x14ac:dyDescent="0.25">
      <c r="A64" s="116" t="s">
        <v>191</v>
      </c>
      <c r="B64" s="117"/>
      <c r="C64" s="118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20"/>
    </row>
    <row r="65" spans="1:15" x14ac:dyDescent="0.25">
      <c r="A65" s="107" t="s">
        <v>5</v>
      </c>
      <c r="B65" s="108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10"/>
    </row>
    <row r="66" spans="1:15" ht="15.75" thickBot="1" x14ac:dyDescent="0.3">
      <c r="A66" s="112" t="s">
        <v>54</v>
      </c>
      <c r="B66" s="113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5"/>
    </row>
    <row r="67" spans="1:15" x14ac:dyDescent="0.25">
      <c r="A67" s="103" t="s">
        <v>223</v>
      </c>
      <c r="B67" s="104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6"/>
    </row>
    <row r="68" spans="1:15" x14ac:dyDescent="0.25">
      <c r="A68" s="116" t="s">
        <v>191</v>
      </c>
      <c r="B68" s="117"/>
      <c r="C68" s="118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20"/>
    </row>
    <row r="69" spans="1:15" x14ac:dyDescent="0.25">
      <c r="A69" s="108" t="s">
        <v>5</v>
      </c>
      <c r="B69" s="108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</row>
    <row r="70" spans="1:15" ht="15.75" thickBot="1" x14ac:dyDescent="0.3">
      <c r="A70" s="121" t="s">
        <v>54</v>
      </c>
      <c r="B70" s="121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</row>
    <row r="71" spans="1:15" x14ac:dyDescent="0.25">
      <c r="A71" s="103" t="s">
        <v>223</v>
      </c>
      <c r="B71" s="104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6"/>
    </row>
    <row r="72" spans="1:15" x14ac:dyDescent="0.25">
      <c r="A72" s="116" t="s">
        <v>191</v>
      </c>
      <c r="B72" s="117"/>
      <c r="C72" s="118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20"/>
    </row>
    <row r="73" spans="1:15" x14ac:dyDescent="0.25">
      <c r="A73" s="107" t="s">
        <v>5</v>
      </c>
      <c r="B73" s="108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10"/>
    </row>
    <row r="74" spans="1:15" ht="15.75" thickBot="1" x14ac:dyDescent="0.3">
      <c r="A74" s="112" t="s">
        <v>54</v>
      </c>
      <c r="B74" s="113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5"/>
    </row>
    <row r="75" spans="1:15" x14ac:dyDescent="0.25">
      <c r="A75" s="164" t="s">
        <v>55</v>
      </c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65"/>
    </row>
    <row r="76" spans="1:15" ht="69.95" customHeight="1" x14ac:dyDescent="0.25">
      <c r="A76" s="166" t="s">
        <v>278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</row>
    <row r="77" spans="1:15" x14ac:dyDescent="0.25">
      <c r="A77" s="164" t="s">
        <v>56</v>
      </c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65"/>
    </row>
    <row r="78" spans="1:15" ht="69.95" customHeight="1" x14ac:dyDescent="0.25">
      <c r="A78" s="167" t="s">
        <v>253</v>
      </c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9"/>
    </row>
    <row r="79" spans="1:15" x14ac:dyDescent="0.25">
      <c r="A79" s="136" t="s">
        <v>101</v>
      </c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</row>
    <row r="80" spans="1:15" ht="69.95" customHeight="1" x14ac:dyDescent="0.25">
      <c r="A80" s="158" t="s">
        <v>254</v>
      </c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</row>
    <row r="81" spans="1:18" x14ac:dyDescent="0.25">
      <c r="A81" s="111" t="s">
        <v>114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</row>
    <row r="82" spans="1:18" x14ac:dyDescent="0.25">
      <c r="A82" s="34" t="s">
        <v>167</v>
      </c>
      <c r="B82" s="13" t="s">
        <v>6</v>
      </c>
      <c r="C82" s="15" t="s">
        <v>102</v>
      </c>
      <c r="D82" s="15" t="s">
        <v>103</v>
      </c>
      <c r="E82" s="15" t="s">
        <v>104</v>
      </c>
      <c r="F82" s="15" t="s">
        <v>105</v>
      </c>
      <c r="G82" s="15" t="s">
        <v>106</v>
      </c>
      <c r="H82" s="15" t="s">
        <v>107</v>
      </c>
      <c r="I82" s="15" t="s">
        <v>108</v>
      </c>
      <c r="J82" s="15" t="s">
        <v>109</v>
      </c>
      <c r="K82" s="15" t="s">
        <v>110</v>
      </c>
      <c r="L82" s="15" t="s">
        <v>111</v>
      </c>
      <c r="M82" s="15" t="s">
        <v>112</v>
      </c>
      <c r="N82" s="15" t="s">
        <v>113</v>
      </c>
      <c r="O82" s="31" t="s">
        <v>2</v>
      </c>
    </row>
    <row r="83" spans="1:18" x14ac:dyDescent="0.25">
      <c r="A83" s="13" t="s">
        <v>35</v>
      </c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60">
        <f>SUM(C83:N83)</f>
        <v>0</v>
      </c>
    </row>
    <row r="84" spans="1:18" x14ac:dyDescent="0.25">
      <c r="A84" s="13" t="s">
        <v>36</v>
      </c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60">
        <f t="shared" ref="O84:O86" si="1">SUM(C84:N84)</f>
        <v>0</v>
      </c>
    </row>
    <row r="85" spans="1:18" x14ac:dyDescent="0.25">
      <c r="A85" s="13" t="s">
        <v>142</v>
      </c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60">
        <f t="shared" si="1"/>
        <v>0</v>
      </c>
    </row>
    <row r="86" spans="1:18" ht="15.75" customHeight="1" x14ac:dyDescent="0.25">
      <c r="A86" s="13" t="s">
        <v>37</v>
      </c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60">
        <f t="shared" si="1"/>
        <v>0</v>
      </c>
    </row>
    <row r="87" spans="1:18" x14ac:dyDescent="0.25">
      <c r="A87" s="161" t="s">
        <v>89</v>
      </c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3"/>
    </row>
    <row r="88" spans="1:18" s="2" customFormat="1" ht="15.75" customHeight="1" x14ac:dyDescent="0.25">
      <c r="A88" s="133" t="s">
        <v>115</v>
      </c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R88" s="27"/>
    </row>
    <row r="89" spans="1:18" s="2" customFormat="1" ht="69.95" customHeight="1" x14ac:dyDescent="0.25">
      <c r="A89" s="135" t="s">
        <v>224</v>
      </c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R89" s="27"/>
    </row>
    <row r="90" spans="1:18" s="2" customFormat="1" x14ac:dyDescent="0.25">
      <c r="A90" s="136" t="s">
        <v>222</v>
      </c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R90" s="27"/>
    </row>
    <row r="91" spans="1:18" s="2" customFormat="1" ht="69.95" customHeight="1" x14ac:dyDescent="0.25">
      <c r="A91" s="138" t="s">
        <v>255</v>
      </c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R91" s="27"/>
    </row>
    <row r="92" spans="1:18" s="2" customFormat="1" x14ac:dyDescent="0.25">
      <c r="A92" s="140" t="s">
        <v>169</v>
      </c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R92" s="27"/>
    </row>
    <row r="93" spans="1:18" s="2" customFormat="1" ht="69.95" customHeight="1" x14ac:dyDescent="0.25">
      <c r="A93" s="135" t="s">
        <v>256</v>
      </c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R93" s="27"/>
    </row>
    <row r="94" spans="1:18" s="2" customFormat="1" x14ac:dyDescent="0.25">
      <c r="A94" s="133" t="s">
        <v>170</v>
      </c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R94" s="27"/>
    </row>
    <row r="95" spans="1:18" s="2" customFormat="1" ht="69.95" customHeight="1" x14ac:dyDescent="0.25">
      <c r="A95" s="158" t="s">
        <v>257</v>
      </c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R95" s="27"/>
    </row>
    <row r="96" spans="1:18" s="2" customFormat="1" ht="15.75" customHeight="1" x14ac:dyDescent="0.25">
      <c r="A96" s="148" t="s">
        <v>116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R96" s="27"/>
    </row>
    <row r="97" spans="1:18" s="2" customFormat="1" ht="69.95" customHeight="1" x14ac:dyDescent="0.25">
      <c r="A97" s="149" t="s">
        <v>258</v>
      </c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7"/>
      <c r="R97" s="27"/>
    </row>
    <row r="98" spans="1:18" s="2" customFormat="1" x14ac:dyDescent="0.25">
      <c r="A98" s="148" t="s">
        <v>181</v>
      </c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R98" s="27"/>
    </row>
    <row r="99" spans="1:18" s="2" customFormat="1" ht="69.95" customHeight="1" x14ac:dyDescent="0.25">
      <c r="A99" s="149" t="s">
        <v>259</v>
      </c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7"/>
      <c r="R99" s="27"/>
    </row>
    <row r="100" spans="1:18" s="2" customFormat="1" x14ac:dyDescent="0.25">
      <c r="A100" s="148" t="s">
        <v>180</v>
      </c>
      <c r="B100" s="148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R100" s="27"/>
    </row>
    <row r="101" spans="1:18" s="2" customFormat="1" ht="69.95" customHeight="1" x14ac:dyDescent="0.25">
      <c r="A101" s="149" t="s">
        <v>260</v>
      </c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7"/>
      <c r="R101" s="27"/>
    </row>
    <row r="102" spans="1:18" s="2" customFormat="1" x14ac:dyDescent="0.25">
      <c r="A102" s="159" t="s">
        <v>117</v>
      </c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R102" s="27"/>
    </row>
    <row r="103" spans="1:18" x14ac:dyDescent="0.25">
      <c r="A103" s="148" t="s">
        <v>125</v>
      </c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</row>
    <row r="104" spans="1:18" ht="69.95" customHeight="1" x14ac:dyDescent="0.25">
      <c r="A104" s="142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4"/>
    </row>
    <row r="105" spans="1:18" x14ac:dyDescent="0.25">
      <c r="A105" s="148" t="s">
        <v>126</v>
      </c>
      <c r="B105" s="148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</row>
    <row r="106" spans="1:18" ht="69.95" customHeight="1" x14ac:dyDescent="0.25">
      <c r="A106" s="145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7"/>
    </row>
    <row r="107" spans="1:18" x14ac:dyDescent="0.25">
      <c r="A107" s="148" t="s">
        <v>229</v>
      </c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</row>
    <row r="108" spans="1:18" ht="69.95" customHeight="1" x14ac:dyDescent="0.25">
      <c r="A108" s="149" t="s">
        <v>230</v>
      </c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1"/>
    </row>
    <row r="109" spans="1:18" x14ac:dyDescent="0.25">
      <c r="A109" s="148" t="s">
        <v>124</v>
      </c>
      <c r="B109" s="148"/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</row>
    <row r="110" spans="1:18" ht="69.95" customHeight="1" x14ac:dyDescent="0.25">
      <c r="A110" s="145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7"/>
    </row>
  </sheetData>
  <mergeCells count="128">
    <mergeCell ref="E27:I27"/>
    <mergeCell ref="J27:O27"/>
    <mergeCell ref="A31:O31"/>
    <mergeCell ref="A48:O48"/>
    <mergeCell ref="A16:O16"/>
    <mergeCell ref="A53:O53"/>
    <mergeCell ref="A33:O33"/>
    <mergeCell ref="A28:D28"/>
    <mergeCell ref="A27:D27"/>
    <mergeCell ref="A47:O47"/>
    <mergeCell ref="A49:O49"/>
    <mergeCell ref="A50:O50"/>
    <mergeCell ref="A51:O51"/>
    <mergeCell ref="E28:I28"/>
    <mergeCell ref="A29:O29"/>
    <mergeCell ref="A41:E41"/>
    <mergeCell ref="A42:E42"/>
    <mergeCell ref="A43:E43"/>
    <mergeCell ref="A44:E44"/>
    <mergeCell ref="A45:E45"/>
    <mergeCell ref="A46:E46"/>
    <mergeCell ref="F40:H40"/>
    <mergeCell ref="F41:H41"/>
    <mergeCell ref="F42:H42"/>
    <mergeCell ref="A7:O7"/>
    <mergeCell ref="A9:O9"/>
    <mergeCell ref="A11:O11"/>
    <mergeCell ref="A14:O14"/>
    <mergeCell ref="A22:O22"/>
    <mergeCell ref="A20:O20"/>
    <mergeCell ref="A21:O21"/>
    <mergeCell ref="A24:O24"/>
    <mergeCell ref="A26:O26"/>
    <mergeCell ref="A12:O12"/>
    <mergeCell ref="A13:O13"/>
    <mergeCell ref="A15:O15"/>
    <mergeCell ref="A17:O17"/>
    <mergeCell ref="A19:O19"/>
    <mergeCell ref="A18:O18"/>
    <mergeCell ref="A87:O87"/>
    <mergeCell ref="A75:O75"/>
    <mergeCell ref="A76:O76"/>
    <mergeCell ref="A77:O77"/>
    <mergeCell ref="A78:O78"/>
    <mergeCell ref="A79:O79"/>
    <mergeCell ref="A80:O80"/>
    <mergeCell ref="A30:O30"/>
    <mergeCell ref="A32:O32"/>
    <mergeCell ref="A52:O52"/>
    <mergeCell ref="A58:O58"/>
    <mergeCell ref="A59:O59"/>
    <mergeCell ref="A60:O60"/>
    <mergeCell ref="A61:O61"/>
    <mergeCell ref="A64:B64"/>
    <mergeCell ref="C64:O64"/>
    <mergeCell ref="F46:H46"/>
    <mergeCell ref="A39:O39"/>
    <mergeCell ref="M40:O40"/>
    <mergeCell ref="M41:O41"/>
    <mergeCell ref="M42:O42"/>
    <mergeCell ref="M43:O43"/>
    <mergeCell ref="I46:L46"/>
    <mergeCell ref="A40:E40"/>
    <mergeCell ref="A110:O110"/>
    <mergeCell ref="A55:G55"/>
    <mergeCell ref="A57:G57"/>
    <mergeCell ref="H54:O54"/>
    <mergeCell ref="A54:G54"/>
    <mergeCell ref="H56:O56"/>
    <mergeCell ref="A56:G56"/>
    <mergeCell ref="A98:O98"/>
    <mergeCell ref="A99:O99"/>
    <mergeCell ref="A100:O100"/>
    <mergeCell ref="A101:O101"/>
    <mergeCell ref="A103:O103"/>
    <mergeCell ref="A66:B66"/>
    <mergeCell ref="C66:O66"/>
    <mergeCell ref="A62:O62"/>
    <mergeCell ref="A67:B67"/>
    <mergeCell ref="A105:O105"/>
    <mergeCell ref="A109:O109"/>
    <mergeCell ref="A93:O93"/>
    <mergeCell ref="A94:O94"/>
    <mergeCell ref="A95:O95"/>
    <mergeCell ref="A102:O102"/>
    <mergeCell ref="A96:O96"/>
    <mergeCell ref="A97:O97"/>
    <mergeCell ref="A88:O88"/>
    <mergeCell ref="A89:O89"/>
    <mergeCell ref="A90:O90"/>
    <mergeCell ref="A91:O91"/>
    <mergeCell ref="A92:O92"/>
    <mergeCell ref="A104:O104"/>
    <mergeCell ref="A106:O106"/>
    <mergeCell ref="A107:O107"/>
    <mergeCell ref="A108:O108"/>
    <mergeCell ref="F43:H43"/>
    <mergeCell ref="F44:H44"/>
    <mergeCell ref="F45:H45"/>
    <mergeCell ref="I44:L44"/>
    <mergeCell ref="I45:L45"/>
    <mergeCell ref="M44:O44"/>
    <mergeCell ref="M45:O45"/>
    <mergeCell ref="M46:O46"/>
    <mergeCell ref="I40:L40"/>
    <mergeCell ref="I41:L41"/>
    <mergeCell ref="I42:L42"/>
    <mergeCell ref="I43:L43"/>
    <mergeCell ref="A63:B63"/>
    <mergeCell ref="C63:O63"/>
    <mergeCell ref="A65:B65"/>
    <mergeCell ref="C65:O65"/>
    <mergeCell ref="A73:B73"/>
    <mergeCell ref="C73:O73"/>
    <mergeCell ref="A81:O81"/>
    <mergeCell ref="A74:B74"/>
    <mergeCell ref="C74:O74"/>
    <mergeCell ref="C67:O67"/>
    <mergeCell ref="A69:B69"/>
    <mergeCell ref="C69:O69"/>
    <mergeCell ref="A68:B68"/>
    <mergeCell ref="C68:O68"/>
    <mergeCell ref="A72:B72"/>
    <mergeCell ref="C72:O72"/>
    <mergeCell ref="A70:B70"/>
    <mergeCell ref="C70:O70"/>
    <mergeCell ref="A71:B71"/>
    <mergeCell ref="C71:O71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0" orientation="portrait" r:id="rId1"/>
  <rowBreaks count="1" manualBreakCount="1">
    <brk id="87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showGridLines="0" view="pageBreakPreview" zoomScale="125" zoomScaleNormal="125" zoomScaleSheetLayoutView="100" zoomScalePageLayoutView="125" workbookViewId="0">
      <selection activeCell="E10" sqref="E10"/>
    </sheetView>
  </sheetViews>
  <sheetFormatPr defaultColWidth="8.85546875" defaultRowHeight="15" x14ac:dyDescent="0.25"/>
  <cols>
    <col min="1" max="1" width="20.7109375" style="5" customWidth="1"/>
    <col min="2" max="8" width="8.7109375" style="5" customWidth="1"/>
    <col min="9" max="9" width="11.85546875" style="5" customWidth="1"/>
    <col min="10" max="10" width="10.28515625" style="5" bestFit="1" customWidth="1"/>
    <col min="11" max="21" width="8.7109375" style="5" customWidth="1"/>
    <col min="22" max="16384" width="8.85546875" style="5"/>
  </cols>
  <sheetData>
    <row r="1" spans="1:15" ht="15" customHeight="1" x14ac:dyDescent="0.25"/>
    <row r="2" spans="1:15" ht="15" customHeight="1" x14ac:dyDescent="0.25"/>
    <row r="3" spans="1:15" ht="15" customHeight="1" x14ac:dyDescent="0.25"/>
    <row r="4" spans="1:15" ht="15" customHeight="1" x14ac:dyDescent="0.25"/>
    <row r="5" spans="1:15" ht="15" customHeight="1" x14ac:dyDescent="0.25"/>
    <row r="6" spans="1:15" ht="15" customHeight="1" x14ac:dyDescent="0.25"/>
    <row r="7" spans="1:15" ht="15" customHeight="1" x14ac:dyDescent="0.3">
      <c r="A7" s="176" t="s">
        <v>321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8" spans="1:15" ht="15" customHeight="1" x14ac:dyDescent="0.25"/>
    <row r="9" spans="1:15" ht="15" customHeight="1" x14ac:dyDescent="0.25">
      <c r="A9" s="177" t="s">
        <v>320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1:15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" customHeight="1" x14ac:dyDescent="0.25">
      <c r="A11" s="161" t="s">
        <v>150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3"/>
    </row>
    <row r="12" spans="1:15" ht="15" customHeight="1" x14ac:dyDescent="0.25">
      <c r="A12" s="279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1"/>
    </row>
    <row r="13" spans="1:15" ht="15" customHeight="1" x14ac:dyDescent="0.25">
      <c r="A13" s="304" t="s">
        <v>285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6"/>
    </row>
    <row r="14" spans="1:15" ht="15" customHeight="1" x14ac:dyDescent="0.25">
      <c r="A14" s="307" t="s">
        <v>3</v>
      </c>
      <c r="B14" s="282" t="s">
        <v>139</v>
      </c>
      <c r="C14" s="283" t="s">
        <v>138</v>
      </c>
      <c r="D14" s="283"/>
      <c r="E14" s="283"/>
      <c r="F14" s="283"/>
      <c r="G14" s="283" t="s">
        <v>140</v>
      </c>
      <c r="H14" s="283"/>
      <c r="I14" s="283"/>
      <c r="J14" s="283"/>
      <c r="K14" s="283" t="s">
        <v>141</v>
      </c>
      <c r="L14" s="283"/>
      <c r="M14" s="283"/>
      <c r="N14" s="283"/>
      <c r="O14" s="310" t="s">
        <v>2</v>
      </c>
    </row>
    <row r="15" spans="1:15" ht="15" customHeight="1" x14ac:dyDescent="0.25">
      <c r="A15" s="308"/>
      <c r="B15" s="282"/>
      <c r="C15" s="298" t="s">
        <v>132</v>
      </c>
      <c r="D15" s="298"/>
      <c r="E15" s="283" t="s">
        <v>38</v>
      </c>
      <c r="F15" s="283"/>
      <c r="G15" s="298" t="s">
        <v>132</v>
      </c>
      <c r="H15" s="298"/>
      <c r="I15" s="283" t="s">
        <v>38</v>
      </c>
      <c r="J15" s="283"/>
      <c r="K15" s="298" t="s">
        <v>132</v>
      </c>
      <c r="L15" s="298"/>
      <c r="M15" s="283" t="s">
        <v>38</v>
      </c>
      <c r="N15" s="283"/>
      <c r="O15" s="311"/>
    </row>
    <row r="16" spans="1:15" ht="15" customHeight="1" x14ac:dyDescent="0.25">
      <c r="A16" s="309"/>
      <c r="B16" s="282"/>
      <c r="C16" s="298"/>
      <c r="D16" s="298"/>
      <c r="E16" s="283"/>
      <c r="F16" s="283"/>
      <c r="G16" s="298"/>
      <c r="H16" s="298"/>
      <c r="I16" s="283"/>
      <c r="J16" s="283"/>
      <c r="K16" s="298"/>
      <c r="L16" s="298"/>
      <c r="M16" s="283"/>
      <c r="N16" s="283"/>
      <c r="O16" s="312"/>
    </row>
    <row r="17" spans="1:15" ht="15" customHeight="1" x14ac:dyDescent="0.25">
      <c r="A17" s="46" t="s">
        <v>137</v>
      </c>
      <c r="B17" s="7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7"/>
    </row>
    <row r="18" spans="1:15" ht="15" customHeight="1" x14ac:dyDescent="0.25">
      <c r="A18" s="47" t="s">
        <v>130</v>
      </c>
      <c r="B18" s="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7"/>
    </row>
    <row r="19" spans="1:15" ht="15" customHeight="1" x14ac:dyDescent="0.25">
      <c r="A19" s="47" t="s">
        <v>131</v>
      </c>
      <c r="B19" s="7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7"/>
    </row>
    <row r="20" spans="1:15" ht="15" customHeight="1" x14ac:dyDescent="0.25">
      <c r="A20" s="47" t="s">
        <v>135</v>
      </c>
      <c r="B20" s="7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7"/>
    </row>
    <row r="21" spans="1:15" ht="15" customHeight="1" x14ac:dyDescent="0.25">
      <c r="A21" s="47" t="s">
        <v>136</v>
      </c>
      <c r="B21" s="7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7"/>
    </row>
    <row r="22" spans="1:15" ht="15" customHeight="1" x14ac:dyDescent="0.25">
      <c r="A22" s="89" t="s">
        <v>226</v>
      </c>
      <c r="B22" s="7"/>
      <c r="C22" s="109">
        <v>0</v>
      </c>
      <c r="D22" s="109"/>
      <c r="E22" s="109">
        <v>0</v>
      </c>
      <c r="F22" s="109"/>
      <c r="G22" s="109"/>
      <c r="H22" s="109"/>
      <c r="I22" s="109"/>
      <c r="J22" s="109"/>
      <c r="K22" s="109"/>
      <c r="L22" s="109"/>
      <c r="M22" s="109"/>
      <c r="N22" s="109"/>
      <c r="O22" s="7"/>
    </row>
    <row r="23" spans="1:15" s="30" customFormat="1" ht="15" customHeight="1" x14ac:dyDescent="0.25">
      <c r="A23" s="45" t="s">
        <v>2</v>
      </c>
      <c r="B23" s="62" t="s">
        <v>0</v>
      </c>
      <c r="C23" s="282">
        <f>SUM(C17:D22)</f>
        <v>0</v>
      </c>
      <c r="D23" s="282"/>
      <c r="E23" s="329">
        <f t="shared" ref="E23" si="0">SUM(E17:F22)</f>
        <v>0</v>
      </c>
      <c r="F23" s="329"/>
      <c r="G23" s="282">
        <f t="shared" ref="G23" si="1">SUM(G17:H22)</f>
        <v>0</v>
      </c>
      <c r="H23" s="282"/>
      <c r="I23" s="329">
        <f t="shared" ref="I23" si="2">SUM(I17:J22)</f>
        <v>0</v>
      </c>
      <c r="J23" s="329"/>
      <c r="K23" s="282">
        <f t="shared" ref="K23" si="3">SUM(K17:L22)</f>
        <v>0</v>
      </c>
      <c r="L23" s="282"/>
      <c r="M23" s="329">
        <f t="shared" ref="M23" si="4">SUM(M17:N22)</f>
        <v>0</v>
      </c>
      <c r="N23" s="329"/>
      <c r="O23" s="62" t="s">
        <v>0</v>
      </c>
    </row>
    <row r="24" spans="1:15" ht="15" customHeight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1:15" s="2" customFormat="1" ht="15" customHeight="1" x14ac:dyDescent="0.25">
      <c r="A25" s="272" t="s">
        <v>188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</row>
    <row r="26" spans="1:15" s="2" customFormat="1" ht="71.25" customHeight="1" x14ac:dyDescent="0.25">
      <c r="A26" s="273" t="s">
        <v>273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</row>
    <row r="27" spans="1:15" s="2" customFormat="1" ht="18.75" customHeight="1" x14ac:dyDescent="0.25">
      <c r="A27" s="255" t="s">
        <v>286</v>
      </c>
      <c r="B27" s="256"/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7"/>
    </row>
    <row r="28" spans="1:15" s="2" customFormat="1" ht="18.75" customHeight="1" x14ac:dyDescent="0.25">
      <c r="A28" s="205" t="s">
        <v>318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7"/>
    </row>
    <row r="29" spans="1:15" s="2" customFormat="1" ht="18.75" customHeight="1" x14ac:dyDescent="0.25">
      <c r="A29" s="278" t="s">
        <v>234</v>
      </c>
      <c r="B29" s="278"/>
      <c r="C29" s="278"/>
      <c r="D29" s="278"/>
      <c r="E29" s="278"/>
      <c r="F29" s="278"/>
      <c r="G29" s="278" t="s">
        <v>242</v>
      </c>
      <c r="H29" s="278"/>
      <c r="I29" s="278"/>
      <c r="J29" s="278"/>
      <c r="K29" s="278" t="s">
        <v>235</v>
      </c>
      <c r="L29" s="278"/>
      <c r="M29" s="278"/>
      <c r="N29" s="278"/>
      <c r="O29" s="278"/>
    </row>
    <row r="30" spans="1:15" s="2" customFormat="1" ht="42.75" customHeight="1" x14ac:dyDescent="0.25">
      <c r="A30" s="100" t="s">
        <v>233</v>
      </c>
      <c r="B30" s="100" t="s">
        <v>139</v>
      </c>
      <c r="C30" s="291" t="s">
        <v>231</v>
      </c>
      <c r="D30" s="292"/>
      <c r="E30" s="291" t="s">
        <v>38</v>
      </c>
      <c r="F30" s="292"/>
      <c r="G30" s="291" t="s">
        <v>236</v>
      </c>
      <c r="H30" s="301"/>
      <c r="I30" s="292"/>
      <c r="J30" s="100" t="s">
        <v>237</v>
      </c>
      <c r="K30" s="291" t="s">
        <v>236</v>
      </c>
      <c r="L30" s="301"/>
      <c r="M30" s="292"/>
      <c r="N30" s="291" t="s">
        <v>245</v>
      </c>
      <c r="O30" s="292"/>
    </row>
    <row r="31" spans="1:15" s="2" customFormat="1" ht="18" customHeight="1" x14ac:dyDescent="0.25">
      <c r="A31" s="91"/>
      <c r="B31" s="91"/>
      <c r="C31" s="249"/>
      <c r="D31" s="250"/>
      <c r="E31" s="249"/>
      <c r="F31" s="250"/>
      <c r="G31" s="224" t="s">
        <v>238</v>
      </c>
      <c r="H31" s="225"/>
      <c r="I31" s="226"/>
      <c r="J31" s="251"/>
      <c r="K31" s="232" t="s">
        <v>244</v>
      </c>
      <c r="L31" s="233"/>
      <c r="M31" s="234"/>
      <c r="N31" s="253">
        <f>SUM(F79+F90)</f>
        <v>0</v>
      </c>
      <c r="O31" s="239"/>
    </row>
    <row r="32" spans="1:15" s="2" customFormat="1" ht="16.5" customHeight="1" x14ac:dyDescent="0.25">
      <c r="A32" s="91"/>
      <c r="B32" s="91"/>
      <c r="C32" s="249"/>
      <c r="D32" s="250"/>
      <c r="E32" s="249"/>
      <c r="F32" s="250"/>
      <c r="G32" s="227"/>
      <c r="H32" s="228"/>
      <c r="I32" s="229"/>
      <c r="J32" s="252"/>
      <c r="K32" s="235"/>
      <c r="L32" s="236"/>
      <c r="M32" s="237"/>
      <c r="N32" s="240"/>
      <c r="O32" s="241"/>
    </row>
    <row r="33" spans="1:15" s="2" customFormat="1" ht="18.75" customHeight="1" x14ac:dyDescent="0.25">
      <c r="A33" s="92"/>
      <c r="B33" s="93"/>
      <c r="C33" s="249"/>
      <c r="D33" s="250"/>
      <c r="E33" s="254"/>
      <c r="F33" s="223"/>
      <c r="G33" s="224" t="s">
        <v>239</v>
      </c>
      <c r="H33" s="225"/>
      <c r="I33" s="226"/>
      <c r="J33" s="230"/>
      <c r="K33" s="232" t="s">
        <v>243</v>
      </c>
      <c r="L33" s="233"/>
      <c r="M33" s="234"/>
      <c r="N33" s="238">
        <f>N31/30</f>
        <v>0</v>
      </c>
      <c r="O33" s="239"/>
    </row>
    <row r="34" spans="1:15" s="2" customFormat="1" ht="15.75" customHeight="1" x14ac:dyDescent="0.25">
      <c r="A34" s="92"/>
      <c r="B34" s="93"/>
      <c r="C34" s="94"/>
      <c r="D34" s="95"/>
      <c r="E34" s="96"/>
      <c r="F34" s="97"/>
      <c r="G34" s="227"/>
      <c r="H34" s="228"/>
      <c r="I34" s="229"/>
      <c r="J34" s="231"/>
      <c r="K34" s="235"/>
      <c r="L34" s="236"/>
      <c r="M34" s="237"/>
      <c r="N34" s="240"/>
      <c r="O34" s="241"/>
    </row>
    <row r="35" spans="1:15" s="2" customFormat="1" ht="14.25" customHeight="1" x14ac:dyDescent="0.25">
      <c r="A35" s="92"/>
      <c r="B35" s="92"/>
      <c r="C35" s="220"/>
      <c r="D35" s="221"/>
      <c r="E35" s="222"/>
      <c r="F35" s="223"/>
      <c r="G35" s="224" t="s">
        <v>240</v>
      </c>
      <c r="H35" s="225"/>
      <c r="I35" s="226"/>
      <c r="J35" s="230"/>
      <c r="K35" s="232" t="s">
        <v>246</v>
      </c>
      <c r="L35" s="233"/>
      <c r="M35" s="234"/>
      <c r="N35" s="238">
        <f>J37</f>
        <v>0</v>
      </c>
      <c r="O35" s="239"/>
    </row>
    <row r="36" spans="1:15" s="2" customFormat="1" ht="21" customHeight="1" x14ac:dyDescent="0.25">
      <c r="A36" s="92"/>
      <c r="B36" s="92"/>
      <c r="C36" s="98"/>
      <c r="D36" s="99"/>
      <c r="E36" s="93"/>
      <c r="F36" s="97"/>
      <c r="G36" s="227"/>
      <c r="H36" s="228"/>
      <c r="I36" s="229"/>
      <c r="J36" s="231"/>
      <c r="K36" s="235"/>
      <c r="L36" s="236"/>
      <c r="M36" s="237"/>
      <c r="N36" s="240"/>
      <c r="O36" s="241"/>
    </row>
    <row r="37" spans="1:15" s="2" customFormat="1" ht="19.5" customHeight="1" x14ac:dyDescent="0.25">
      <c r="A37" s="88" t="s">
        <v>2</v>
      </c>
      <c r="B37" s="101" t="s">
        <v>0</v>
      </c>
      <c r="C37" s="242">
        <f>SUM(C31:D36)</f>
        <v>0</v>
      </c>
      <c r="D37" s="242"/>
      <c r="E37" s="243">
        <f>SUM(E31:F36)</f>
        <v>0</v>
      </c>
      <c r="F37" s="243"/>
      <c r="G37" s="244" t="s">
        <v>241</v>
      </c>
      <c r="H37" s="245"/>
      <c r="I37" s="246"/>
      <c r="J37" s="102">
        <f>SUM(J31+J33-J35)</f>
        <v>0</v>
      </c>
      <c r="K37" s="205" t="s">
        <v>235</v>
      </c>
      <c r="L37" s="206"/>
      <c r="M37" s="207"/>
      <c r="N37" s="247">
        <f>N33*N35</f>
        <v>0</v>
      </c>
      <c r="O37" s="248"/>
    </row>
    <row r="38" spans="1:15" s="2" customFormat="1" ht="19.5" customHeight="1" x14ac:dyDescent="0.25">
      <c r="A38" s="293" t="s">
        <v>247</v>
      </c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5"/>
    </row>
    <row r="39" spans="1:15" s="2" customFormat="1" ht="19.5" customHeight="1" x14ac:dyDescent="0.25">
      <c r="A39" s="208" t="s">
        <v>248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10"/>
      <c r="L39" s="211" t="s">
        <v>245</v>
      </c>
      <c r="M39" s="212"/>
      <c r="N39" s="212"/>
      <c r="O39" s="213"/>
    </row>
    <row r="40" spans="1:15" s="2" customFormat="1" ht="19.5" customHeight="1" x14ac:dyDescent="0.25">
      <c r="A40" s="214" t="s">
        <v>272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6"/>
      <c r="M40" s="216"/>
      <c r="N40" s="216"/>
      <c r="O40" s="216"/>
    </row>
    <row r="41" spans="1:15" s="2" customFormat="1" ht="19.5" customHeight="1" x14ac:dyDescent="0.25">
      <c r="A41" s="186" t="s">
        <v>232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216"/>
      <c r="M41" s="216"/>
      <c r="N41" s="216"/>
      <c r="O41" s="216"/>
    </row>
    <row r="42" spans="1:15" s="2" customFormat="1" ht="19.5" customHeight="1" x14ac:dyDescent="0.25">
      <c r="A42" s="190" t="s">
        <v>2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217">
        <f>SUM(L40:O41)</f>
        <v>0</v>
      </c>
      <c r="M42" s="218"/>
      <c r="N42" s="218"/>
      <c r="O42" s="219"/>
    </row>
    <row r="43" spans="1:15" s="2" customFormat="1" ht="19.5" customHeight="1" x14ac:dyDescent="0.25">
      <c r="A43" s="255" t="s">
        <v>319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7"/>
    </row>
    <row r="44" spans="1:15" s="2" customFormat="1" ht="19.5" customHeight="1" x14ac:dyDescent="0.25">
      <c r="A44" s="258" t="s">
        <v>234</v>
      </c>
      <c r="B44" s="258"/>
      <c r="C44" s="258"/>
      <c r="D44" s="258"/>
      <c r="E44" s="258"/>
      <c r="F44" s="258"/>
      <c r="G44" s="258" t="s">
        <v>242</v>
      </c>
      <c r="H44" s="258"/>
      <c r="I44" s="258"/>
      <c r="J44" s="258"/>
      <c r="K44" s="258" t="s">
        <v>235</v>
      </c>
      <c r="L44" s="258"/>
      <c r="M44" s="258"/>
      <c r="N44" s="258"/>
      <c r="O44" s="258"/>
    </row>
    <row r="45" spans="1:15" s="2" customFormat="1" ht="19.5" customHeight="1" x14ac:dyDescent="0.25">
      <c r="A45" s="90" t="s">
        <v>233</v>
      </c>
      <c r="B45" s="90" t="s">
        <v>139</v>
      </c>
      <c r="C45" s="259" t="s">
        <v>231</v>
      </c>
      <c r="D45" s="260"/>
      <c r="E45" s="259" t="s">
        <v>38</v>
      </c>
      <c r="F45" s="260"/>
      <c r="G45" s="259" t="s">
        <v>236</v>
      </c>
      <c r="H45" s="261"/>
      <c r="I45" s="260"/>
      <c r="J45" s="90" t="s">
        <v>237</v>
      </c>
      <c r="K45" s="259" t="s">
        <v>236</v>
      </c>
      <c r="L45" s="261"/>
      <c r="M45" s="260"/>
      <c r="N45" s="259" t="s">
        <v>245</v>
      </c>
      <c r="O45" s="260"/>
    </row>
    <row r="46" spans="1:15" s="2" customFormat="1" ht="19.5" customHeight="1" x14ac:dyDescent="0.25">
      <c r="A46" s="91"/>
      <c r="B46" s="91"/>
      <c r="C46" s="249"/>
      <c r="D46" s="250"/>
      <c r="E46" s="249"/>
      <c r="F46" s="250"/>
      <c r="G46" s="224" t="s">
        <v>238</v>
      </c>
      <c r="H46" s="225"/>
      <c r="I46" s="226"/>
      <c r="J46" s="251"/>
      <c r="K46" s="232" t="s">
        <v>244</v>
      </c>
      <c r="L46" s="233"/>
      <c r="M46" s="234"/>
      <c r="N46" s="253" t="e">
        <f>SUM(F94+F105)</f>
        <v>#VALUE!</v>
      </c>
      <c r="O46" s="239"/>
    </row>
    <row r="47" spans="1:15" s="2" customFormat="1" ht="19.5" customHeight="1" x14ac:dyDescent="0.25">
      <c r="A47" s="91"/>
      <c r="B47" s="91"/>
      <c r="C47" s="249"/>
      <c r="D47" s="250"/>
      <c r="E47" s="249"/>
      <c r="F47" s="250"/>
      <c r="G47" s="227"/>
      <c r="H47" s="228"/>
      <c r="I47" s="229"/>
      <c r="J47" s="252"/>
      <c r="K47" s="235"/>
      <c r="L47" s="236"/>
      <c r="M47" s="237"/>
      <c r="N47" s="240"/>
      <c r="O47" s="241"/>
    </row>
    <row r="48" spans="1:15" s="2" customFormat="1" ht="19.5" customHeight="1" x14ac:dyDescent="0.25">
      <c r="A48" s="92"/>
      <c r="B48" s="93"/>
      <c r="C48" s="249"/>
      <c r="D48" s="250"/>
      <c r="E48" s="254"/>
      <c r="F48" s="223"/>
      <c r="G48" s="224" t="s">
        <v>239</v>
      </c>
      <c r="H48" s="225"/>
      <c r="I48" s="226"/>
      <c r="J48" s="230"/>
      <c r="K48" s="232" t="s">
        <v>243</v>
      </c>
      <c r="L48" s="233"/>
      <c r="M48" s="234"/>
      <c r="N48" s="238" t="e">
        <f>N46/30</f>
        <v>#VALUE!</v>
      </c>
      <c r="O48" s="239"/>
    </row>
    <row r="49" spans="1:15" s="2" customFormat="1" ht="19.5" customHeight="1" x14ac:dyDescent="0.25">
      <c r="A49" s="92"/>
      <c r="B49" s="93"/>
      <c r="C49" s="94"/>
      <c r="D49" s="95"/>
      <c r="E49" s="96"/>
      <c r="F49" s="97"/>
      <c r="G49" s="227"/>
      <c r="H49" s="228"/>
      <c r="I49" s="229"/>
      <c r="J49" s="231"/>
      <c r="K49" s="235"/>
      <c r="L49" s="236"/>
      <c r="M49" s="237"/>
      <c r="N49" s="240"/>
      <c r="O49" s="241"/>
    </row>
    <row r="50" spans="1:15" s="2" customFormat="1" ht="19.5" customHeight="1" x14ac:dyDescent="0.25">
      <c r="A50" s="92"/>
      <c r="B50" s="92"/>
      <c r="C50" s="220"/>
      <c r="D50" s="221"/>
      <c r="E50" s="222"/>
      <c r="F50" s="223"/>
      <c r="G50" s="224" t="s">
        <v>240</v>
      </c>
      <c r="H50" s="225"/>
      <c r="I50" s="226"/>
      <c r="J50" s="230"/>
      <c r="K50" s="232" t="s">
        <v>246</v>
      </c>
      <c r="L50" s="233"/>
      <c r="M50" s="234"/>
      <c r="N50" s="238">
        <f>J52</f>
        <v>0</v>
      </c>
      <c r="O50" s="239"/>
    </row>
    <row r="51" spans="1:15" s="2" customFormat="1" ht="19.5" customHeight="1" x14ac:dyDescent="0.25">
      <c r="A51" s="92"/>
      <c r="B51" s="92"/>
      <c r="C51" s="98"/>
      <c r="D51" s="99"/>
      <c r="E51" s="93"/>
      <c r="F51" s="97"/>
      <c r="G51" s="227"/>
      <c r="H51" s="228"/>
      <c r="I51" s="229"/>
      <c r="J51" s="231"/>
      <c r="K51" s="235"/>
      <c r="L51" s="236"/>
      <c r="M51" s="237"/>
      <c r="N51" s="240"/>
      <c r="O51" s="241"/>
    </row>
    <row r="52" spans="1:15" s="2" customFormat="1" ht="19.5" customHeight="1" x14ac:dyDescent="0.25">
      <c r="A52" s="88" t="s">
        <v>2</v>
      </c>
      <c r="B52" s="101" t="s">
        <v>0</v>
      </c>
      <c r="C52" s="242">
        <f>SUM(C46:D51)</f>
        <v>0</v>
      </c>
      <c r="D52" s="242"/>
      <c r="E52" s="243">
        <f>SUM(E46:F51)</f>
        <v>0</v>
      </c>
      <c r="F52" s="243"/>
      <c r="G52" s="244" t="s">
        <v>241</v>
      </c>
      <c r="H52" s="245"/>
      <c r="I52" s="246"/>
      <c r="J52" s="102">
        <f>SUM(J46+J48-J50)</f>
        <v>0</v>
      </c>
      <c r="K52" s="205" t="s">
        <v>235</v>
      </c>
      <c r="L52" s="206"/>
      <c r="M52" s="207"/>
      <c r="N52" s="247" t="e">
        <f>N48*N50</f>
        <v>#VALUE!</v>
      </c>
      <c r="O52" s="248"/>
    </row>
    <row r="53" spans="1:15" s="2" customFormat="1" ht="19.5" customHeight="1" x14ac:dyDescent="0.25">
      <c r="A53" s="205" t="s">
        <v>247</v>
      </c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7"/>
    </row>
    <row r="54" spans="1:15" s="2" customFormat="1" ht="19.5" customHeight="1" x14ac:dyDescent="0.25">
      <c r="A54" s="208" t="s">
        <v>248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10"/>
      <c r="L54" s="211" t="s">
        <v>245</v>
      </c>
      <c r="M54" s="212"/>
      <c r="N54" s="212"/>
      <c r="O54" s="213"/>
    </row>
    <row r="55" spans="1:15" s="2" customFormat="1" ht="19.5" customHeight="1" x14ac:dyDescent="0.25">
      <c r="A55" s="214" t="s">
        <v>272</v>
      </c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6"/>
      <c r="M55" s="216"/>
      <c r="N55" s="216"/>
      <c r="O55" s="216"/>
    </row>
    <row r="56" spans="1:15" s="2" customFormat="1" ht="19.5" customHeight="1" x14ac:dyDescent="0.25">
      <c r="A56" s="186" t="s">
        <v>232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216"/>
      <c r="M56" s="216"/>
      <c r="N56" s="216"/>
      <c r="O56" s="216"/>
    </row>
    <row r="57" spans="1:15" s="2" customFormat="1" ht="19.5" customHeight="1" x14ac:dyDescent="0.25">
      <c r="A57" s="190" t="s">
        <v>2</v>
      </c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217">
        <f>SUM(L55:O56)</f>
        <v>0</v>
      </c>
      <c r="M57" s="218"/>
      <c r="N57" s="218"/>
      <c r="O57" s="219"/>
    </row>
    <row r="58" spans="1:15" ht="15" customHeight="1" x14ac:dyDescent="0.25">
      <c r="A58" s="304" t="s">
        <v>287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6"/>
    </row>
    <row r="59" spans="1:15" ht="15" customHeight="1" x14ac:dyDescent="0.25">
      <c r="A59" s="298" t="s">
        <v>59</v>
      </c>
      <c r="B59" s="298" t="s">
        <v>6</v>
      </c>
      <c r="C59" s="303" t="s">
        <v>58</v>
      </c>
      <c r="D59" s="299" t="s">
        <v>133</v>
      </c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0"/>
    </row>
    <row r="60" spans="1:15" ht="33" customHeight="1" x14ac:dyDescent="0.25">
      <c r="A60" s="298"/>
      <c r="B60" s="298"/>
      <c r="C60" s="303"/>
      <c r="D60" s="303" t="s">
        <v>305</v>
      </c>
      <c r="E60" s="298"/>
      <c r="F60" s="296" t="s">
        <v>306</v>
      </c>
      <c r="G60" s="297"/>
      <c r="H60" s="298" t="s">
        <v>40</v>
      </c>
      <c r="I60" s="298"/>
      <c r="J60" s="299" t="s">
        <v>41</v>
      </c>
      <c r="K60" s="300"/>
      <c r="L60" s="298" t="s">
        <v>42</v>
      </c>
      <c r="M60" s="298"/>
      <c r="N60" s="298" t="s">
        <v>43</v>
      </c>
      <c r="O60" s="298"/>
    </row>
    <row r="61" spans="1:15" ht="15" customHeight="1" x14ac:dyDescent="0.25">
      <c r="A61" s="298"/>
      <c r="B61" s="298"/>
      <c r="C61" s="303"/>
      <c r="D61" s="48" t="s">
        <v>143</v>
      </c>
      <c r="E61" s="48" t="s">
        <v>38</v>
      </c>
      <c r="F61" s="48" t="s">
        <v>143</v>
      </c>
      <c r="G61" s="48" t="s">
        <v>38</v>
      </c>
      <c r="H61" s="48" t="s">
        <v>143</v>
      </c>
      <c r="I61" s="48" t="s">
        <v>38</v>
      </c>
      <c r="J61" s="48" t="s">
        <v>143</v>
      </c>
      <c r="K61" s="48" t="s">
        <v>38</v>
      </c>
      <c r="L61" s="48" t="s">
        <v>143</v>
      </c>
      <c r="M61" s="48" t="s">
        <v>38</v>
      </c>
      <c r="N61" s="48" t="s">
        <v>143</v>
      </c>
      <c r="O61" s="48" t="s">
        <v>38</v>
      </c>
    </row>
    <row r="62" spans="1:15" ht="15" customHeight="1" x14ac:dyDescent="0.25">
      <c r="A62" s="50" t="s">
        <v>35</v>
      </c>
      <c r="B62" s="50"/>
      <c r="C62" s="16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</row>
    <row r="63" spans="1:15" ht="15" customHeight="1" x14ac:dyDescent="0.25">
      <c r="A63" s="50" t="s">
        <v>36</v>
      </c>
      <c r="B63" s="50"/>
      <c r="C63" s="16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</row>
    <row r="64" spans="1:15" ht="15" customHeight="1" x14ac:dyDescent="0.25">
      <c r="A64" s="50" t="s">
        <v>142</v>
      </c>
      <c r="B64" s="50"/>
      <c r="C64" s="16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</row>
    <row r="65" spans="1:15" ht="15" customHeight="1" x14ac:dyDescent="0.25">
      <c r="A65" s="50" t="s">
        <v>37</v>
      </c>
      <c r="B65" s="50"/>
      <c r="C65" s="16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</row>
    <row r="66" spans="1:15" ht="15" customHeight="1" x14ac:dyDescent="0.25">
      <c r="A66" s="7"/>
      <c r="B66" s="7"/>
      <c r="C66" s="7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</row>
    <row r="67" spans="1:15" ht="15" customHeight="1" x14ac:dyDescent="0.25">
      <c r="A67" s="284" t="s">
        <v>172</v>
      </c>
      <c r="B67" s="285"/>
      <c r="C67" s="286"/>
      <c r="D67" s="276">
        <f>SUM(E62:E66)</f>
        <v>0</v>
      </c>
      <c r="E67" s="277"/>
      <c r="F67" s="276">
        <f>SUM(G62:G66)</f>
        <v>0</v>
      </c>
      <c r="G67" s="277"/>
      <c r="H67" s="276">
        <f t="shared" ref="H67" si="5">SUM(I62:I66)</f>
        <v>0</v>
      </c>
      <c r="I67" s="277"/>
      <c r="J67" s="276">
        <f t="shared" ref="J67" si="6">SUM(K62:K66)</f>
        <v>0</v>
      </c>
      <c r="K67" s="277"/>
      <c r="L67" s="276">
        <f t="shared" ref="L67" si="7">SUM(M62:M66)</f>
        <v>0</v>
      </c>
      <c r="M67" s="277"/>
      <c r="N67" s="276">
        <f t="shared" ref="N67" si="8">SUM(O62:O66)</f>
        <v>0</v>
      </c>
      <c r="O67" s="277"/>
    </row>
    <row r="68" spans="1:15" ht="15" customHeight="1" x14ac:dyDescent="0.25">
      <c r="A68" s="284" t="s">
        <v>134</v>
      </c>
      <c r="B68" s="285"/>
      <c r="C68" s="286"/>
      <c r="D68" s="274">
        <f>E67/12</f>
        <v>0</v>
      </c>
      <c r="E68" s="275"/>
      <c r="F68" s="274">
        <f t="shared" ref="F68" si="9">F67/12</f>
        <v>0</v>
      </c>
      <c r="G68" s="275"/>
      <c r="H68" s="274">
        <f t="shared" ref="H68" si="10">H67/12</f>
        <v>0</v>
      </c>
      <c r="I68" s="275"/>
      <c r="J68" s="274">
        <f t="shared" ref="J68" si="11">J67/12</f>
        <v>0</v>
      </c>
      <c r="K68" s="275"/>
      <c r="L68" s="274">
        <f t="shared" ref="L68" si="12">L67/12</f>
        <v>0</v>
      </c>
      <c r="M68" s="275"/>
      <c r="N68" s="274">
        <f t="shared" ref="N68" si="13">N67/12</f>
        <v>0</v>
      </c>
      <c r="O68" s="275"/>
    </row>
    <row r="69" spans="1:15" ht="15" customHeight="1" x14ac:dyDescent="0.25"/>
    <row r="70" spans="1:15" ht="15" customHeight="1" x14ac:dyDescent="0.25">
      <c r="A70" s="161" t="s">
        <v>288</v>
      </c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3"/>
    </row>
    <row r="71" spans="1:15" ht="15" customHeight="1" x14ac:dyDescent="0.25">
      <c r="A71" s="287" t="s">
        <v>3</v>
      </c>
      <c r="B71" s="287" t="s">
        <v>6</v>
      </c>
      <c r="C71" s="289" t="s">
        <v>144</v>
      </c>
      <c r="D71" s="298" t="s">
        <v>178</v>
      </c>
      <c r="E71" s="298"/>
      <c r="F71" s="314" t="s">
        <v>39</v>
      </c>
      <c r="G71" s="297"/>
      <c r="H71" s="313" t="s">
        <v>40</v>
      </c>
      <c r="I71" s="313"/>
      <c r="J71" s="314" t="s">
        <v>41</v>
      </c>
      <c r="K71" s="297"/>
      <c r="L71" s="313" t="s">
        <v>42</v>
      </c>
      <c r="M71" s="313"/>
      <c r="N71" s="313" t="s">
        <v>43</v>
      </c>
      <c r="O71" s="313"/>
    </row>
    <row r="72" spans="1:15" ht="15" customHeight="1" x14ac:dyDescent="0.25">
      <c r="A72" s="288"/>
      <c r="B72" s="288"/>
      <c r="C72" s="290"/>
      <c r="D72" s="48" t="s">
        <v>143</v>
      </c>
      <c r="E72" s="29" t="s">
        <v>38</v>
      </c>
      <c r="F72" s="48" t="s">
        <v>143</v>
      </c>
      <c r="G72" s="29" t="s">
        <v>38</v>
      </c>
      <c r="H72" s="48" t="s">
        <v>143</v>
      </c>
      <c r="I72" s="29" t="s">
        <v>38</v>
      </c>
      <c r="J72" s="48" t="s">
        <v>143</v>
      </c>
      <c r="K72" s="29" t="s">
        <v>38</v>
      </c>
      <c r="L72" s="48" t="s">
        <v>143</v>
      </c>
      <c r="M72" s="29" t="s">
        <v>38</v>
      </c>
      <c r="N72" s="48" t="s">
        <v>143</v>
      </c>
      <c r="O72" s="29" t="s">
        <v>38</v>
      </c>
    </row>
    <row r="73" spans="1:15" ht="15" customHeight="1" x14ac:dyDescent="0.25">
      <c r="A73" s="43" t="s">
        <v>47</v>
      </c>
      <c r="B73" s="20"/>
      <c r="C73" s="4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15" ht="15" customHeight="1" x14ac:dyDescent="0.25">
      <c r="A74" s="43" t="s">
        <v>48</v>
      </c>
      <c r="B74" s="20"/>
      <c r="C74" s="4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</row>
    <row r="75" spans="1:15" ht="15" customHeight="1" x14ac:dyDescent="0.25">
      <c r="A75" s="44" t="s">
        <v>60</v>
      </c>
      <c r="B75" s="8"/>
      <c r="C75" s="8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ht="15" customHeight="1" x14ac:dyDescent="0.25">
      <c r="A76" s="44" t="s">
        <v>61</v>
      </c>
      <c r="B76" s="8"/>
      <c r="C76" s="8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ht="15" customHeight="1" x14ac:dyDescent="0.25">
      <c r="A77" s="9"/>
      <c r="B77" s="8"/>
      <c r="C77" s="8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ht="15" customHeight="1" x14ac:dyDescent="0.25">
      <c r="A78" s="315" t="s">
        <v>171</v>
      </c>
      <c r="B78" s="316"/>
      <c r="C78" s="317"/>
      <c r="D78" s="276">
        <f>SUM(E73:E77)</f>
        <v>0</v>
      </c>
      <c r="E78" s="277"/>
      <c r="F78" s="276">
        <f>SUM(G73:G77)</f>
        <v>0</v>
      </c>
      <c r="G78" s="277"/>
      <c r="H78" s="276">
        <f t="shared" ref="H78" si="14">SUM(I73:I77)</f>
        <v>0</v>
      </c>
      <c r="I78" s="277"/>
      <c r="J78" s="276">
        <f t="shared" ref="J78" si="15">SUM(K73:K77)</f>
        <v>0</v>
      </c>
      <c r="K78" s="277"/>
      <c r="L78" s="276">
        <f t="shared" ref="L78" si="16">SUM(M73:M77)</f>
        <v>0</v>
      </c>
      <c r="M78" s="277"/>
      <c r="N78" s="276">
        <f t="shared" ref="N78" si="17">SUM(O73:O77)</f>
        <v>0</v>
      </c>
      <c r="O78" s="277"/>
    </row>
    <row r="79" spans="1:15" ht="15" customHeight="1" x14ac:dyDescent="0.25">
      <c r="A79" s="284" t="s">
        <v>146</v>
      </c>
      <c r="B79" s="285"/>
      <c r="C79" s="286"/>
      <c r="D79" s="274">
        <f>D78/12</f>
        <v>0</v>
      </c>
      <c r="E79" s="275"/>
      <c r="F79" s="274">
        <f t="shared" ref="F79" si="18">F78/12</f>
        <v>0</v>
      </c>
      <c r="G79" s="275"/>
      <c r="H79" s="274">
        <f t="shared" ref="H79" si="19">H78/12</f>
        <v>0</v>
      </c>
      <c r="I79" s="275"/>
      <c r="J79" s="274">
        <f t="shared" ref="J79" si="20">J78/12</f>
        <v>0</v>
      </c>
      <c r="K79" s="275"/>
      <c r="L79" s="274">
        <f t="shared" ref="L79" si="21">L78/12</f>
        <v>0</v>
      </c>
      <c r="M79" s="275"/>
      <c r="N79" s="274">
        <f t="shared" ref="N79" si="22">N78/12</f>
        <v>0</v>
      </c>
      <c r="O79" s="275"/>
    </row>
    <row r="80" spans="1:15" ht="15" customHeight="1" x14ac:dyDescent="0.25"/>
    <row r="81" spans="1:15" ht="15" customHeight="1" x14ac:dyDescent="0.25">
      <c r="A81" s="161" t="s">
        <v>145</v>
      </c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3"/>
    </row>
    <row r="82" spans="1:15" ht="15" customHeight="1" x14ac:dyDescent="0.25">
      <c r="A82" s="287" t="s">
        <v>3</v>
      </c>
      <c r="B82" s="287" t="s">
        <v>6</v>
      </c>
      <c r="C82" s="289" t="s">
        <v>144</v>
      </c>
      <c r="D82" s="298" t="s">
        <v>178</v>
      </c>
      <c r="E82" s="298"/>
      <c r="F82" s="314" t="s">
        <v>39</v>
      </c>
      <c r="G82" s="297"/>
      <c r="H82" s="313" t="s">
        <v>40</v>
      </c>
      <c r="I82" s="313"/>
      <c r="J82" s="314" t="s">
        <v>41</v>
      </c>
      <c r="K82" s="297"/>
      <c r="L82" s="313" t="s">
        <v>42</v>
      </c>
      <c r="M82" s="313"/>
      <c r="N82" s="313" t="s">
        <v>43</v>
      </c>
      <c r="O82" s="313"/>
    </row>
    <row r="83" spans="1:15" ht="15" customHeight="1" x14ac:dyDescent="0.25">
      <c r="A83" s="288"/>
      <c r="B83" s="288"/>
      <c r="C83" s="290"/>
      <c r="D83" s="48" t="s">
        <v>143</v>
      </c>
      <c r="E83" s="29" t="s">
        <v>38</v>
      </c>
      <c r="F83" s="48" t="s">
        <v>143</v>
      </c>
      <c r="G83" s="29" t="s">
        <v>38</v>
      </c>
      <c r="H83" s="48" t="s">
        <v>143</v>
      </c>
      <c r="I83" s="29" t="s">
        <v>38</v>
      </c>
      <c r="J83" s="48" t="s">
        <v>143</v>
      </c>
      <c r="K83" s="29" t="s">
        <v>38</v>
      </c>
      <c r="L83" s="48" t="s">
        <v>143</v>
      </c>
      <c r="M83" s="29" t="s">
        <v>38</v>
      </c>
      <c r="N83" s="48" t="s">
        <v>143</v>
      </c>
      <c r="O83" s="29" t="s">
        <v>38</v>
      </c>
    </row>
    <row r="84" spans="1:15" ht="15" customHeight="1" x14ac:dyDescent="0.25">
      <c r="A84" s="43" t="s">
        <v>47</v>
      </c>
      <c r="B84" s="20"/>
      <c r="C84" s="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1:15" ht="15" customHeight="1" x14ac:dyDescent="0.25">
      <c r="A85" s="43" t="s">
        <v>48</v>
      </c>
      <c r="B85" s="20"/>
      <c r="C85" s="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</row>
    <row r="86" spans="1:15" ht="15" customHeight="1" x14ac:dyDescent="0.25">
      <c r="A86" s="44" t="s">
        <v>60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customHeight="1" x14ac:dyDescent="0.25">
      <c r="A87" s="44" t="s">
        <v>61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customHeight="1" x14ac:dyDescent="0.25">
      <c r="A88" s="9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customHeight="1" x14ac:dyDescent="0.25">
      <c r="A89" s="315" t="s">
        <v>173</v>
      </c>
      <c r="B89" s="316"/>
      <c r="C89" s="317"/>
      <c r="D89" s="276">
        <f>SUM(E84:E88)</f>
        <v>0</v>
      </c>
      <c r="E89" s="277"/>
      <c r="F89" s="276">
        <f>SUM(G84:G88)</f>
        <v>0</v>
      </c>
      <c r="G89" s="277"/>
      <c r="H89" s="276">
        <f t="shared" ref="H89" si="23">SUM(I84:I88)</f>
        <v>0</v>
      </c>
      <c r="I89" s="277"/>
      <c r="J89" s="276">
        <f t="shared" ref="J89" si="24">SUM(K84:K88)</f>
        <v>0</v>
      </c>
      <c r="K89" s="277"/>
      <c r="L89" s="276">
        <f t="shared" ref="L89" si="25">SUM(M84:M88)</f>
        <v>0</v>
      </c>
      <c r="M89" s="277"/>
      <c r="N89" s="276">
        <f t="shared" ref="N89" si="26">SUM(O84:O88)</f>
        <v>0</v>
      </c>
      <c r="O89" s="277"/>
    </row>
    <row r="90" spans="1:15" ht="15" customHeight="1" x14ac:dyDescent="0.25">
      <c r="A90" s="284" t="s">
        <v>147</v>
      </c>
      <c r="B90" s="285"/>
      <c r="C90" s="286"/>
      <c r="D90" s="274">
        <f>D89/12</f>
        <v>0</v>
      </c>
      <c r="E90" s="275"/>
      <c r="F90" s="274">
        <f t="shared" ref="F90" si="27">F89/12</f>
        <v>0</v>
      </c>
      <c r="G90" s="275"/>
      <c r="H90" s="274">
        <f t="shared" ref="H90" si="28">H89/12</f>
        <v>0</v>
      </c>
      <c r="I90" s="275"/>
      <c r="J90" s="274">
        <f t="shared" ref="J90" si="29">J89/12</f>
        <v>0</v>
      </c>
      <c r="K90" s="275"/>
      <c r="L90" s="274">
        <f t="shared" ref="L90" si="30">L89/12</f>
        <v>0</v>
      </c>
      <c r="M90" s="275"/>
      <c r="N90" s="274">
        <f t="shared" ref="N90" si="31">N89/12</f>
        <v>0</v>
      </c>
      <c r="O90" s="275"/>
    </row>
    <row r="91" spans="1:15" ht="15" customHeight="1" x14ac:dyDescent="0.25"/>
    <row r="92" spans="1:15" ht="15" customHeight="1" x14ac:dyDescent="0.25">
      <c r="A92" s="161" t="s">
        <v>148</v>
      </c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3"/>
    </row>
    <row r="93" spans="1:15" ht="15" customHeight="1" x14ac:dyDescent="0.25">
      <c r="A93" s="313" t="s">
        <v>3</v>
      </c>
      <c r="B93" s="313" t="s">
        <v>62</v>
      </c>
      <c r="C93" s="313"/>
      <c r="D93" s="298" t="s">
        <v>178</v>
      </c>
      <c r="E93" s="298"/>
      <c r="F93" s="314" t="s">
        <v>39</v>
      </c>
      <c r="G93" s="297"/>
      <c r="H93" s="313" t="s">
        <v>40</v>
      </c>
      <c r="I93" s="313"/>
      <c r="J93" s="314" t="s">
        <v>41</v>
      </c>
      <c r="K93" s="297"/>
      <c r="L93" s="313" t="s">
        <v>42</v>
      </c>
      <c r="M93" s="313"/>
      <c r="N93" s="313" t="s">
        <v>43</v>
      </c>
      <c r="O93" s="313"/>
    </row>
    <row r="94" spans="1:15" ht="15" customHeight="1" x14ac:dyDescent="0.25">
      <c r="A94" s="313"/>
      <c r="B94" s="313" t="s">
        <v>11</v>
      </c>
      <c r="C94" s="313"/>
      <c r="D94" s="29" t="s">
        <v>63</v>
      </c>
      <c r="E94" s="29" t="s">
        <v>38</v>
      </c>
      <c r="F94" s="29" t="s">
        <v>63</v>
      </c>
      <c r="G94" s="29" t="s">
        <v>38</v>
      </c>
      <c r="H94" s="29" t="s">
        <v>63</v>
      </c>
      <c r="I94" s="29" t="s">
        <v>38</v>
      </c>
      <c r="J94" s="29" t="s">
        <v>63</v>
      </c>
      <c r="K94" s="29" t="s">
        <v>38</v>
      </c>
      <c r="L94" s="29" t="s">
        <v>63</v>
      </c>
      <c r="M94" s="29" t="s">
        <v>38</v>
      </c>
      <c r="N94" s="29" t="s">
        <v>63</v>
      </c>
      <c r="O94" s="29" t="s">
        <v>38</v>
      </c>
    </row>
    <row r="95" spans="1:15" ht="15" customHeight="1" x14ac:dyDescent="0.25">
      <c r="A95" s="43" t="s">
        <v>64</v>
      </c>
      <c r="B95" s="318"/>
      <c r="C95" s="318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1:15" ht="15" customHeight="1" x14ac:dyDescent="0.25">
      <c r="A96" s="43" t="s">
        <v>65</v>
      </c>
      <c r="B96" s="318"/>
      <c r="C96" s="318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1:15" ht="15" customHeight="1" x14ac:dyDescent="0.25">
      <c r="A97" s="61" t="s">
        <v>66</v>
      </c>
      <c r="B97" s="318"/>
      <c r="C97" s="318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ht="15" customHeight="1" x14ac:dyDescent="0.25">
      <c r="A98" s="61" t="s">
        <v>67</v>
      </c>
      <c r="B98" s="318"/>
      <c r="C98" s="31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customHeight="1" x14ac:dyDescent="0.25">
      <c r="A99" s="319" t="s">
        <v>68</v>
      </c>
      <c r="B99" s="319"/>
      <c r="C99" s="319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1:15" ht="15" customHeight="1" x14ac:dyDescent="0.25">
      <c r="A100" s="44" t="s">
        <v>44</v>
      </c>
      <c r="B100" s="318"/>
      <c r="C100" s="31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customHeight="1" x14ac:dyDescent="0.25">
      <c r="A101" s="44" t="s">
        <v>45</v>
      </c>
      <c r="B101" s="318"/>
      <c r="C101" s="31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customHeight="1" x14ac:dyDescent="0.25">
      <c r="A102" s="51" t="s">
        <v>46</v>
      </c>
      <c r="B102" s="318"/>
      <c r="C102" s="31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customHeight="1" x14ac:dyDescent="0.25">
      <c r="A103" s="320" t="s">
        <v>68</v>
      </c>
      <c r="B103" s="320"/>
      <c r="C103" s="320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1:15" ht="15" customHeight="1" x14ac:dyDescent="0.25">
      <c r="A104" s="315" t="s">
        <v>2</v>
      </c>
      <c r="B104" s="316"/>
      <c r="C104" s="317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1:15" ht="15" customHeight="1" x14ac:dyDescent="0.25"/>
    <row r="106" spans="1:15" ht="15" customHeight="1" x14ac:dyDescent="0.25">
      <c r="A106" s="161" t="s">
        <v>149</v>
      </c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3"/>
    </row>
    <row r="107" spans="1:15" ht="15" customHeight="1" x14ac:dyDescent="0.25">
      <c r="A107" s="313" t="s">
        <v>3</v>
      </c>
      <c r="B107" s="313"/>
      <c r="C107" s="313"/>
      <c r="D107" s="298" t="s">
        <v>178</v>
      </c>
      <c r="E107" s="298"/>
      <c r="F107" s="314" t="s">
        <v>39</v>
      </c>
      <c r="G107" s="297"/>
      <c r="H107" s="313" t="s">
        <v>40</v>
      </c>
      <c r="I107" s="313"/>
      <c r="J107" s="314" t="s">
        <v>41</v>
      </c>
      <c r="K107" s="297"/>
      <c r="L107" s="313" t="s">
        <v>42</v>
      </c>
      <c r="M107" s="313"/>
      <c r="N107" s="313" t="s">
        <v>43</v>
      </c>
      <c r="O107" s="313"/>
    </row>
    <row r="108" spans="1:15" ht="15" customHeight="1" x14ac:dyDescent="0.25">
      <c r="A108" s="321" t="s">
        <v>69</v>
      </c>
      <c r="B108" s="321"/>
      <c r="C108" s="321"/>
      <c r="D108" s="322">
        <f>SUM(D78,D89)</f>
        <v>0</v>
      </c>
      <c r="E108" s="323"/>
      <c r="F108" s="322">
        <f>SUM(F78,F89)</f>
        <v>0</v>
      </c>
      <c r="G108" s="323"/>
      <c r="H108" s="322">
        <f>SUM(H78,H89)</f>
        <v>0</v>
      </c>
      <c r="I108" s="323"/>
      <c r="J108" s="322">
        <f>SUM(J78,J89)</f>
        <v>0</v>
      </c>
      <c r="K108" s="323"/>
      <c r="L108" s="322">
        <f>SUM(L78,L89)</f>
        <v>0</v>
      </c>
      <c r="M108" s="323"/>
      <c r="N108" s="322">
        <f>SUM(N78,N89)</f>
        <v>0</v>
      </c>
      <c r="O108" s="323"/>
    </row>
    <row r="109" spans="1:15" ht="15" customHeight="1" x14ac:dyDescent="0.25"/>
    <row r="110" spans="1:15" ht="15" customHeight="1" x14ac:dyDescent="0.25">
      <c r="A110" s="161" t="s">
        <v>289</v>
      </c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3"/>
    </row>
    <row r="111" spans="1:15" ht="15" customHeight="1" x14ac:dyDescent="0.25">
      <c r="A111" s="313" t="s">
        <v>3</v>
      </c>
      <c r="B111" s="313"/>
      <c r="C111" s="313"/>
      <c r="D111" s="313"/>
      <c r="E111" s="313"/>
      <c r="F111" s="314" t="s">
        <v>39</v>
      </c>
      <c r="G111" s="297"/>
      <c r="H111" s="313" t="s">
        <v>40</v>
      </c>
      <c r="I111" s="313"/>
      <c r="J111" s="314" t="s">
        <v>41</v>
      </c>
      <c r="K111" s="297"/>
      <c r="L111" s="313" t="s">
        <v>42</v>
      </c>
      <c r="M111" s="313"/>
      <c r="N111" s="313" t="s">
        <v>43</v>
      </c>
      <c r="O111" s="313"/>
    </row>
    <row r="112" spans="1:15" ht="15" customHeight="1" x14ac:dyDescent="0.25">
      <c r="A112" s="324" t="s">
        <v>70</v>
      </c>
      <c r="B112" s="324"/>
      <c r="C112" s="324"/>
      <c r="D112" s="324"/>
      <c r="E112" s="324"/>
      <c r="F112" s="325">
        <f>D67</f>
        <v>0</v>
      </c>
      <c r="G112" s="326"/>
      <c r="H112" s="327">
        <f>F67</f>
        <v>0</v>
      </c>
      <c r="I112" s="327"/>
      <c r="J112" s="325">
        <f>J67</f>
        <v>0</v>
      </c>
      <c r="K112" s="326"/>
      <c r="L112" s="327">
        <f>L67</f>
        <v>0</v>
      </c>
      <c r="M112" s="327"/>
      <c r="N112" s="327">
        <f>N67</f>
        <v>0</v>
      </c>
      <c r="O112" s="327"/>
    </row>
    <row r="113" spans="1:15" ht="15" customHeight="1" x14ac:dyDescent="0.25">
      <c r="A113" s="324" t="s">
        <v>71</v>
      </c>
      <c r="B113" s="324"/>
      <c r="C113" s="324"/>
      <c r="D113" s="324"/>
      <c r="E113" s="324"/>
      <c r="F113" s="325">
        <f>F108</f>
        <v>0</v>
      </c>
      <c r="G113" s="326"/>
      <c r="H113" s="327">
        <f t="shared" ref="H113" si="32">H108</f>
        <v>0</v>
      </c>
      <c r="I113" s="327"/>
      <c r="J113" s="325">
        <f t="shared" ref="J113" si="33">J108</f>
        <v>0</v>
      </c>
      <c r="K113" s="326"/>
      <c r="L113" s="327">
        <f t="shared" ref="L113" si="34">L108</f>
        <v>0</v>
      </c>
      <c r="M113" s="327"/>
      <c r="N113" s="327">
        <f t="shared" ref="N113" si="35">N108</f>
        <v>0</v>
      </c>
      <c r="O113" s="327"/>
    </row>
    <row r="114" spans="1:15" ht="15" customHeight="1" x14ac:dyDescent="0.25">
      <c r="A114" s="324" t="s">
        <v>72</v>
      </c>
      <c r="B114" s="324"/>
      <c r="C114" s="324"/>
      <c r="D114" s="324"/>
      <c r="E114" s="324"/>
      <c r="F114" s="325">
        <f>F112-F113</f>
        <v>0</v>
      </c>
      <c r="G114" s="326"/>
      <c r="H114" s="327">
        <f t="shared" ref="H114" si="36">H112-H113</f>
        <v>0</v>
      </c>
      <c r="I114" s="327"/>
      <c r="J114" s="325">
        <f t="shared" ref="J114" si="37">J112-J113</f>
        <v>0</v>
      </c>
      <c r="K114" s="326"/>
      <c r="L114" s="327">
        <f t="shared" ref="L114" si="38">L112-L113</f>
        <v>0</v>
      </c>
      <c r="M114" s="327"/>
      <c r="N114" s="327">
        <f t="shared" ref="N114" si="39">N112-N113</f>
        <v>0</v>
      </c>
      <c r="O114" s="327"/>
    </row>
    <row r="115" spans="1:15" ht="15" customHeight="1" x14ac:dyDescent="0.25">
      <c r="A115" s="328" t="s">
        <v>73</v>
      </c>
      <c r="B115" s="328"/>
      <c r="C115" s="328"/>
      <c r="D115" s="328"/>
      <c r="E115" s="328"/>
      <c r="F115" s="325">
        <f>SUM(F116:G118)</f>
        <v>0</v>
      </c>
      <c r="G115" s="326"/>
      <c r="H115" s="327">
        <f>SUM(H116:I118)</f>
        <v>0</v>
      </c>
      <c r="I115" s="327"/>
      <c r="J115" s="325">
        <f>SUM(J116:K118)</f>
        <v>0</v>
      </c>
      <c r="K115" s="326"/>
      <c r="L115" s="327">
        <f>SUM(L116:M118)</f>
        <v>0</v>
      </c>
      <c r="M115" s="327"/>
      <c r="N115" s="327">
        <f>SUM(N116:O118)</f>
        <v>0</v>
      </c>
      <c r="O115" s="327"/>
    </row>
    <row r="116" spans="1:15" ht="15" customHeight="1" x14ac:dyDescent="0.25">
      <c r="A116" s="331" t="s">
        <v>74</v>
      </c>
      <c r="B116" s="331"/>
      <c r="C116" s="331"/>
      <c r="D116" s="331"/>
      <c r="E116" s="331"/>
      <c r="F116" s="325"/>
      <c r="G116" s="326"/>
      <c r="H116" s="327"/>
      <c r="I116" s="327"/>
      <c r="J116" s="325"/>
      <c r="K116" s="326"/>
      <c r="L116" s="327"/>
      <c r="M116" s="327"/>
      <c r="N116" s="327"/>
      <c r="O116" s="327"/>
    </row>
    <row r="117" spans="1:15" ht="15" customHeight="1" x14ac:dyDescent="0.25">
      <c r="A117" s="331" t="s">
        <v>75</v>
      </c>
      <c r="B117" s="331"/>
      <c r="C117" s="331"/>
      <c r="D117" s="331"/>
      <c r="E117" s="331"/>
      <c r="F117" s="325"/>
      <c r="G117" s="326"/>
      <c r="H117" s="327"/>
      <c r="I117" s="327"/>
      <c r="J117" s="325"/>
      <c r="K117" s="326"/>
      <c r="L117" s="327"/>
      <c r="M117" s="327"/>
      <c r="N117" s="327"/>
      <c r="O117" s="327"/>
    </row>
    <row r="118" spans="1:15" ht="15" customHeight="1" x14ac:dyDescent="0.25">
      <c r="A118" s="331" t="s">
        <v>76</v>
      </c>
      <c r="B118" s="331"/>
      <c r="C118" s="331"/>
      <c r="D118" s="331"/>
      <c r="E118" s="331"/>
      <c r="F118" s="325"/>
      <c r="G118" s="326"/>
      <c r="H118" s="327"/>
      <c r="I118" s="327"/>
      <c r="J118" s="325"/>
      <c r="K118" s="326"/>
      <c r="L118" s="327"/>
      <c r="M118" s="327"/>
      <c r="N118" s="327"/>
      <c r="O118" s="327"/>
    </row>
    <row r="119" spans="1:15" ht="15" customHeight="1" x14ac:dyDescent="0.25">
      <c r="A119" s="328" t="s">
        <v>91</v>
      </c>
      <c r="B119" s="328"/>
      <c r="C119" s="328"/>
      <c r="D119" s="328"/>
      <c r="E119" s="328"/>
      <c r="F119" s="335">
        <f>F114-F115</f>
        <v>0</v>
      </c>
      <c r="G119" s="336"/>
      <c r="H119" s="330">
        <f t="shared" ref="H119" si="40">H114-H115</f>
        <v>0</v>
      </c>
      <c r="I119" s="330"/>
      <c r="J119" s="335">
        <f t="shared" ref="J119" si="41">J114-J115</f>
        <v>0</v>
      </c>
      <c r="K119" s="336"/>
      <c r="L119" s="330">
        <f t="shared" ref="L119" si="42">L114-L115</f>
        <v>0</v>
      </c>
      <c r="M119" s="330"/>
      <c r="N119" s="330">
        <f t="shared" ref="N119" si="43">N114-N115</f>
        <v>0</v>
      </c>
      <c r="O119" s="330"/>
    </row>
    <row r="120" spans="1:15" ht="15" customHeight="1" x14ac:dyDescent="0.25"/>
    <row r="121" spans="1:15" ht="15" customHeight="1" x14ac:dyDescent="0.25">
      <c r="A121" s="161" t="s">
        <v>225</v>
      </c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3"/>
    </row>
    <row r="122" spans="1:15" ht="15" customHeight="1" x14ac:dyDescent="0.25">
      <c r="A122" s="29" t="s">
        <v>77</v>
      </c>
      <c r="B122" s="313" t="s">
        <v>78</v>
      </c>
      <c r="C122" s="313"/>
      <c r="D122" s="313" t="s">
        <v>79</v>
      </c>
      <c r="E122" s="313"/>
      <c r="F122" s="313"/>
      <c r="G122" s="313" t="s">
        <v>177</v>
      </c>
      <c r="H122" s="313"/>
      <c r="I122" s="313"/>
      <c r="J122" s="314" t="s">
        <v>80</v>
      </c>
      <c r="K122" s="363"/>
      <c r="L122" s="297"/>
      <c r="M122" s="313" t="s">
        <v>81</v>
      </c>
      <c r="N122" s="313"/>
      <c r="O122" s="313"/>
    </row>
    <row r="123" spans="1:15" ht="15" customHeight="1" x14ac:dyDescent="0.25">
      <c r="A123" s="17">
        <v>0</v>
      </c>
      <c r="B123" s="332"/>
      <c r="C123" s="334"/>
      <c r="D123" s="332"/>
      <c r="E123" s="333"/>
      <c r="F123" s="334"/>
      <c r="G123" s="332"/>
      <c r="H123" s="333"/>
      <c r="I123" s="334"/>
      <c r="J123" s="332"/>
      <c r="K123" s="333"/>
      <c r="L123" s="334"/>
      <c r="M123" s="332"/>
      <c r="N123" s="333"/>
      <c r="O123" s="334"/>
    </row>
    <row r="124" spans="1:15" ht="15" customHeight="1" x14ac:dyDescent="0.25">
      <c r="A124" s="17">
        <v>1</v>
      </c>
      <c r="B124" s="332"/>
      <c r="C124" s="334"/>
      <c r="D124" s="332"/>
      <c r="E124" s="333"/>
      <c r="F124" s="334"/>
      <c r="G124" s="332"/>
      <c r="H124" s="333"/>
      <c r="I124" s="334"/>
      <c r="J124" s="332"/>
      <c r="K124" s="333"/>
      <c r="L124" s="334"/>
      <c r="M124" s="332"/>
      <c r="N124" s="333"/>
      <c r="O124" s="334"/>
    </row>
    <row r="125" spans="1:15" ht="15" customHeight="1" x14ac:dyDescent="0.25">
      <c r="A125" s="17">
        <v>2</v>
      </c>
      <c r="B125" s="332"/>
      <c r="C125" s="334"/>
      <c r="D125" s="332"/>
      <c r="E125" s="333"/>
      <c r="F125" s="334"/>
      <c r="G125" s="332"/>
      <c r="H125" s="333"/>
      <c r="I125" s="334"/>
      <c r="J125" s="332"/>
      <c r="K125" s="333"/>
      <c r="L125" s="334"/>
      <c r="M125" s="332"/>
      <c r="N125" s="333"/>
      <c r="O125" s="334"/>
    </row>
    <row r="126" spans="1:15" ht="15" customHeight="1" x14ac:dyDescent="0.25">
      <c r="A126" s="17">
        <v>3</v>
      </c>
      <c r="B126" s="332"/>
      <c r="C126" s="334"/>
      <c r="D126" s="332"/>
      <c r="E126" s="333"/>
      <c r="F126" s="334"/>
      <c r="G126" s="332"/>
      <c r="H126" s="333"/>
      <c r="I126" s="334"/>
      <c r="J126" s="332"/>
      <c r="K126" s="333"/>
      <c r="L126" s="334"/>
      <c r="M126" s="332"/>
      <c r="N126" s="333"/>
      <c r="O126" s="334"/>
    </row>
    <row r="127" spans="1:15" ht="15" customHeight="1" x14ac:dyDescent="0.25">
      <c r="A127" s="17">
        <v>4</v>
      </c>
      <c r="B127" s="332"/>
      <c r="C127" s="334"/>
      <c r="D127" s="332"/>
      <c r="E127" s="333"/>
      <c r="F127" s="334"/>
      <c r="G127" s="332"/>
      <c r="H127" s="333"/>
      <c r="I127" s="334"/>
      <c r="J127" s="332"/>
      <c r="K127" s="333"/>
      <c r="L127" s="334"/>
      <c r="M127" s="332"/>
      <c r="N127" s="333"/>
      <c r="O127" s="334"/>
    </row>
    <row r="128" spans="1:15" ht="15" customHeight="1" x14ac:dyDescent="0.25">
      <c r="A128" s="17">
        <v>5</v>
      </c>
      <c r="B128" s="332"/>
      <c r="C128" s="334"/>
      <c r="D128" s="332"/>
      <c r="E128" s="333"/>
      <c r="F128" s="334"/>
      <c r="G128" s="332"/>
      <c r="H128" s="333"/>
      <c r="I128" s="334"/>
      <c r="J128" s="332"/>
      <c r="K128" s="333"/>
      <c r="L128" s="334"/>
      <c r="M128" s="332"/>
      <c r="N128" s="333"/>
      <c r="O128" s="334"/>
    </row>
    <row r="129" spans="1:15" ht="15" customHeight="1" x14ac:dyDescent="0.25"/>
    <row r="130" spans="1:15" ht="15" customHeight="1" x14ac:dyDescent="0.25">
      <c r="A130" s="15" t="s">
        <v>19</v>
      </c>
      <c r="B130" s="357" t="e">
        <f>IRR(D123:F128)</f>
        <v>#NUM!</v>
      </c>
      <c r="C130" s="152"/>
      <c r="D130" s="321" t="s">
        <v>82</v>
      </c>
      <c r="E130" s="321"/>
      <c r="F130" s="28">
        <v>0.08</v>
      </c>
      <c r="G130" s="55" t="s">
        <v>83</v>
      </c>
      <c r="H130" s="271">
        <f>NPV(F130,M123:O128)</f>
        <v>0</v>
      </c>
      <c r="I130" s="271"/>
      <c r="J130" s="268" t="s">
        <v>84</v>
      </c>
      <c r="K130" s="269"/>
      <c r="L130" s="270"/>
      <c r="M130" s="152">
        <f>SUM(D123:F128)</f>
        <v>0</v>
      </c>
      <c r="N130" s="152"/>
      <c r="O130" s="152"/>
    </row>
    <row r="131" spans="1:15" ht="15" customHeight="1" x14ac:dyDescent="0.25"/>
    <row r="132" spans="1:15" ht="75.75" customHeight="1" x14ac:dyDescent="0.25">
      <c r="A132" s="354" t="s">
        <v>183</v>
      </c>
      <c r="B132" s="355"/>
      <c r="C132" s="355"/>
      <c r="D132" s="355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/>
      <c r="O132" s="356"/>
    </row>
    <row r="133" spans="1:15" x14ac:dyDescent="0.25">
      <c r="A133" s="358" t="s">
        <v>151</v>
      </c>
      <c r="B133" s="359"/>
      <c r="C133" s="359"/>
      <c r="D133" s="359"/>
      <c r="E133" s="359"/>
      <c r="F133" s="359"/>
      <c r="G133" s="359"/>
      <c r="H133" s="359"/>
      <c r="I133" s="359"/>
      <c r="J133" s="359"/>
      <c r="K133" s="359"/>
      <c r="L133" s="359"/>
      <c r="M133" s="359"/>
      <c r="N133" s="359"/>
      <c r="O133" s="360"/>
    </row>
    <row r="134" spans="1:15" x14ac:dyDescent="0.25">
      <c r="A134" s="337" t="s">
        <v>152</v>
      </c>
      <c r="B134" s="338"/>
      <c r="C134" s="338"/>
      <c r="D134" s="338"/>
      <c r="E134" s="338"/>
      <c r="F134" s="338"/>
      <c r="G134" s="338"/>
      <c r="H134" s="338"/>
      <c r="I134" s="338"/>
      <c r="J134" s="338"/>
      <c r="K134" s="338"/>
      <c r="L134" s="338"/>
      <c r="M134" s="338"/>
      <c r="N134" s="338"/>
      <c r="O134" s="338"/>
    </row>
    <row r="135" spans="1:15" x14ac:dyDescent="0.25">
      <c r="A135" s="361" t="s">
        <v>3</v>
      </c>
      <c r="B135" s="361"/>
      <c r="C135" s="361"/>
      <c r="D135" s="361"/>
      <c r="E135" s="361"/>
      <c r="F135" s="262" t="s">
        <v>4</v>
      </c>
      <c r="G135" s="263"/>
      <c r="H135" s="264"/>
      <c r="I135" s="262" t="s">
        <v>281</v>
      </c>
      <c r="J135" s="263"/>
      <c r="K135" s="264"/>
      <c r="L135" s="262" t="s">
        <v>282</v>
      </c>
      <c r="M135" s="263"/>
      <c r="N135" s="263"/>
      <c r="O135" s="264"/>
    </row>
    <row r="136" spans="1:15" ht="20.100000000000001" customHeight="1" x14ac:dyDescent="0.25">
      <c r="A136" s="353" t="s">
        <v>93</v>
      </c>
      <c r="B136" s="353"/>
      <c r="C136" s="353"/>
      <c r="D136" s="353"/>
      <c r="E136" s="353"/>
      <c r="F136" s="265"/>
      <c r="G136" s="266"/>
      <c r="H136" s="267"/>
      <c r="I136" s="265"/>
      <c r="J136" s="266"/>
      <c r="K136" s="267"/>
      <c r="L136" s="265"/>
      <c r="M136" s="266"/>
      <c r="N136" s="266"/>
      <c r="O136" s="267"/>
    </row>
    <row r="137" spans="1:15" ht="26.1" customHeight="1" x14ac:dyDescent="0.25">
      <c r="A137" s="362" t="s">
        <v>309</v>
      </c>
      <c r="B137" s="353"/>
      <c r="C137" s="353"/>
      <c r="D137" s="353"/>
      <c r="E137" s="353"/>
      <c r="F137" s="265"/>
      <c r="G137" s="266"/>
      <c r="H137" s="267"/>
      <c r="I137" s="265"/>
      <c r="J137" s="266"/>
      <c r="K137" s="267"/>
      <c r="L137" s="265"/>
      <c r="M137" s="266"/>
      <c r="N137" s="266"/>
      <c r="O137" s="267"/>
    </row>
    <row r="138" spans="1:15" x14ac:dyDescent="0.25">
      <c r="A138" s="353" t="s">
        <v>1</v>
      </c>
      <c r="B138" s="353"/>
      <c r="C138" s="353"/>
      <c r="D138" s="353"/>
      <c r="E138" s="353"/>
      <c r="F138" s="265"/>
      <c r="G138" s="266"/>
      <c r="H138" s="267"/>
      <c r="I138" s="265"/>
      <c r="J138" s="266"/>
      <c r="K138" s="267"/>
      <c r="L138" s="265"/>
      <c r="M138" s="266"/>
      <c r="N138" s="266"/>
      <c r="O138" s="267"/>
    </row>
    <row r="139" spans="1:15" x14ac:dyDescent="0.25">
      <c r="A139" s="353" t="s">
        <v>10</v>
      </c>
      <c r="B139" s="353"/>
      <c r="C139" s="353"/>
      <c r="D139" s="353"/>
      <c r="E139" s="353"/>
      <c r="F139" s="265"/>
      <c r="G139" s="266"/>
      <c r="H139" s="267"/>
      <c r="I139" s="265"/>
      <c r="J139" s="266"/>
      <c r="K139" s="267"/>
      <c r="L139" s="350"/>
      <c r="M139" s="351"/>
      <c r="N139" s="351"/>
      <c r="O139" s="352"/>
    </row>
    <row r="140" spans="1:15" x14ac:dyDescent="0.25">
      <c r="A140" s="344" t="s">
        <v>184</v>
      </c>
      <c r="B140" s="345"/>
      <c r="C140" s="345"/>
      <c r="D140" s="345"/>
      <c r="E140" s="346"/>
      <c r="F140" s="265"/>
      <c r="G140" s="266"/>
      <c r="H140" s="267"/>
      <c r="I140" s="265"/>
      <c r="J140" s="266"/>
      <c r="K140" s="267"/>
      <c r="L140" s="265"/>
      <c r="M140" s="266"/>
      <c r="N140" s="266"/>
      <c r="O140" s="267"/>
    </row>
    <row r="141" spans="1:15" ht="29.25" customHeight="1" x14ac:dyDescent="0.25">
      <c r="A141" s="347" t="s">
        <v>307</v>
      </c>
      <c r="B141" s="348"/>
      <c r="C141" s="348"/>
      <c r="D141" s="348"/>
      <c r="E141" s="349"/>
      <c r="F141" s="265"/>
      <c r="G141" s="266"/>
      <c r="H141" s="267"/>
      <c r="I141" s="265"/>
      <c r="J141" s="266"/>
      <c r="K141" s="267"/>
      <c r="L141" s="265"/>
      <c r="M141" s="266"/>
      <c r="N141" s="266"/>
      <c r="O141" s="267"/>
    </row>
    <row r="142" spans="1:15" ht="27.95" customHeight="1" x14ac:dyDescent="0.25">
      <c r="A142" s="342" t="s">
        <v>308</v>
      </c>
      <c r="B142" s="343"/>
      <c r="C142" s="343"/>
      <c r="D142" s="343"/>
      <c r="E142" s="343"/>
      <c r="F142" s="265"/>
      <c r="G142" s="266"/>
      <c r="H142" s="267"/>
      <c r="I142" s="265"/>
      <c r="J142" s="266"/>
      <c r="K142" s="267"/>
      <c r="L142" s="265"/>
      <c r="M142" s="266"/>
      <c r="N142" s="266"/>
      <c r="O142" s="267"/>
    </row>
    <row r="143" spans="1:15" s="37" customFormat="1" x14ac:dyDescent="0.25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3"/>
      <c r="L143" s="53"/>
      <c r="M143" s="53"/>
      <c r="N143" s="53"/>
      <c r="O143" s="53"/>
    </row>
    <row r="144" spans="1:15" x14ac:dyDescent="0.25">
      <c r="A144" s="337" t="s">
        <v>92</v>
      </c>
      <c r="B144" s="338"/>
      <c r="C144" s="338"/>
      <c r="D144" s="338"/>
      <c r="E144" s="338"/>
      <c r="F144" s="338"/>
      <c r="G144" s="338"/>
      <c r="H144" s="338"/>
      <c r="I144" s="338"/>
      <c r="J144" s="338"/>
      <c r="K144" s="338"/>
      <c r="L144" s="338"/>
      <c r="M144" s="338"/>
      <c r="N144" s="338"/>
      <c r="O144" s="339"/>
    </row>
    <row r="145" spans="1:15" ht="101.25" customHeight="1" x14ac:dyDescent="0.25">
      <c r="A145" s="340" t="s">
        <v>274</v>
      </c>
      <c r="B145" s="341"/>
      <c r="C145" s="341"/>
      <c r="D145" s="341"/>
      <c r="E145" s="341"/>
      <c r="F145" s="341"/>
      <c r="G145" s="341"/>
      <c r="H145" s="341"/>
      <c r="I145" s="341"/>
      <c r="J145" s="341"/>
      <c r="K145" s="341"/>
      <c r="L145" s="341"/>
      <c r="M145" s="341"/>
      <c r="N145" s="341"/>
      <c r="O145" s="341"/>
    </row>
  </sheetData>
  <mergeCells count="389">
    <mergeCell ref="L135:O135"/>
    <mergeCell ref="A110:O110"/>
    <mergeCell ref="G30:I30"/>
    <mergeCell ref="A133:O133"/>
    <mergeCell ref="A134:O134"/>
    <mergeCell ref="A135:E135"/>
    <mergeCell ref="A136:E136"/>
    <mergeCell ref="A137:E137"/>
    <mergeCell ref="A138:E138"/>
    <mergeCell ref="G125:I125"/>
    <mergeCell ref="J125:L125"/>
    <mergeCell ref="A121:O121"/>
    <mergeCell ref="B122:C122"/>
    <mergeCell ref="D122:F122"/>
    <mergeCell ref="G122:I122"/>
    <mergeCell ref="J122:L122"/>
    <mergeCell ref="M122:O122"/>
    <mergeCell ref="M130:O130"/>
    <mergeCell ref="B127:C127"/>
    <mergeCell ref="D127:F127"/>
    <mergeCell ref="G127:I127"/>
    <mergeCell ref="J127:L127"/>
    <mergeCell ref="M127:O127"/>
    <mergeCell ref="B128:C128"/>
    <mergeCell ref="A132:O132"/>
    <mergeCell ref="K35:M36"/>
    <mergeCell ref="K31:M32"/>
    <mergeCell ref="K33:M34"/>
    <mergeCell ref="N35:O36"/>
    <mergeCell ref="N31:O32"/>
    <mergeCell ref="N33:O34"/>
    <mergeCell ref="A42:K42"/>
    <mergeCell ref="L42:O42"/>
    <mergeCell ref="A40:K40"/>
    <mergeCell ref="A41:K41"/>
    <mergeCell ref="L40:O40"/>
    <mergeCell ref="C31:D31"/>
    <mergeCell ref="E31:F31"/>
    <mergeCell ref="E32:F32"/>
    <mergeCell ref="E33:F33"/>
    <mergeCell ref="E35:F35"/>
    <mergeCell ref="E37:F37"/>
    <mergeCell ref="C37:D37"/>
    <mergeCell ref="B130:C130"/>
    <mergeCell ref="D130:E130"/>
    <mergeCell ref="B125:C125"/>
    <mergeCell ref="D125:F125"/>
    <mergeCell ref="D128:F128"/>
    <mergeCell ref="A144:O144"/>
    <mergeCell ref="A145:O145"/>
    <mergeCell ref="A142:E142"/>
    <mergeCell ref="A140:E140"/>
    <mergeCell ref="A141:E141"/>
    <mergeCell ref="F136:H136"/>
    <mergeCell ref="F137:H137"/>
    <mergeCell ref="F138:H138"/>
    <mergeCell ref="F139:H139"/>
    <mergeCell ref="L136:O136"/>
    <mergeCell ref="L137:O137"/>
    <mergeCell ref="L138:O138"/>
    <mergeCell ref="L139:O139"/>
    <mergeCell ref="L140:O140"/>
    <mergeCell ref="L141:O141"/>
    <mergeCell ref="L142:O142"/>
    <mergeCell ref="A139:E139"/>
    <mergeCell ref="K14:N14"/>
    <mergeCell ref="K15:L16"/>
    <mergeCell ref="M15:N16"/>
    <mergeCell ref="K17:L17"/>
    <mergeCell ref="M17:N17"/>
    <mergeCell ref="K18:L18"/>
    <mergeCell ref="G19:H19"/>
    <mergeCell ref="I19:J19"/>
    <mergeCell ref="M22:N22"/>
    <mergeCell ref="M21:N21"/>
    <mergeCell ref="I18:J18"/>
    <mergeCell ref="K22:L22"/>
    <mergeCell ref="G22:H22"/>
    <mergeCell ref="I22:J22"/>
    <mergeCell ref="G21:H21"/>
    <mergeCell ref="I21:J21"/>
    <mergeCell ref="C14:F14"/>
    <mergeCell ref="G14:J14"/>
    <mergeCell ref="G15:H16"/>
    <mergeCell ref="I15:J16"/>
    <mergeCell ref="G17:H17"/>
    <mergeCell ref="I17:J17"/>
    <mergeCell ref="G18:H18"/>
    <mergeCell ref="A89:C89"/>
    <mergeCell ref="G23:H23"/>
    <mergeCell ref="I23:J23"/>
    <mergeCell ref="A59:A61"/>
    <mergeCell ref="B59:B61"/>
    <mergeCell ref="C59:C61"/>
    <mergeCell ref="B82:B83"/>
    <mergeCell ref="C82:C83"/>
    <mergeCell ref="D82:E82"/>
    <mergeCell ref="F82:G82"/>
    <mergeCell ref="H82:I82"/>
    <mergeCell ref="A79:C79"/>
    <mergeCell ref="D79:E79"/>
    <mergeCell ref="F79:G79"/>
    <mergeCell ref="H79:I79"/>
    <mergeCell ref="J79:K79"/>
    <mergeCell ref="J82:K82"/>
    <mergeCell ref="G128:I128"/>
    <mergeCell ref="J128:L128"/>
    <mergeCell ref="M128:O128"/>
    <mergeCell ref="M125:O125"/>
    <mergeCell ref="A119:E119"/>
    <mergeCell ref="F119:G119"/>
    <mergeCell ref="H119:I119"/>
    <mergeCell ref="J119:K119"/>
    <mergeCell ref="B126:C126"/>
    <mergeCell ref="D126:F126"/>
    <mergeCell ref="G126:I126"/>
    <mergeCell ref="J126:L126"/>
    <mergeCell ref="M126:O126"/>
    <mergeCell ref="B123:C123"/>
    <mergeCell ref="D123:F123"/>
    <mergeCell ref="G123:I123"/>
    <mergeCell ref="J123:L123"/>
    <mergeCell ref="M123:O123"/>
    <mergeCell ref="B124:C124"/>
    <mergeCell ref="D124:F124"/>
    <mergeCell ref="G124:I124"/>
    <mergeCell ref="J124:L124"/>
    <mergeCell ref="M124:O124"/>
    <mergeCell ref="K23:L23"/>
    <mergeCell ref="M23:N23"/>
    <mergeCell ref="C22:D22"/>
    <mergeCell ref="E22:F22"/>
    <mergeCell ref="E23:F23"/>
    <mergeCell ref="A58:O58"/>
    <mergeCell ref="L119:M119"/>
    <mergeCell ref="N119:O119"/>
    <mergeCell ref="A118:E118"/>
    <mergeCell ref="F118:G118"/>
    <mergeCell ref="H118:I118"/>
    <mergeCell ref="J118:K118"/>
    <mergeCell ref="L118:M118"/>
    <mergeCell ref="N118:O118"/>
    <mergeCell ref="A117:E117"/>
    <mergeCell ref="F117:G117"/>
    <mergeCell ref="H117:I117"/>
    <mergeCell ref="J117:K117"/>
    <mergeCell ref="L117:M117"/>
    <mergeCell ref="N117:O117"/>
    <mergeCell ref="A116:E116"/>
    <mergeCell ref="F116:G116"/>
    <mergeCell ref="H116:I116"/>
    <mergeCell ref="J116:K116"/>
    <mergeCell ref="L116:M116"/>
    <mergeCell ref="N116:O116"/>
    <mergeCell ref="A115:E115"/>
    <mergeCell ref="F115:G115"/>
    <mergeCell ref="H115:I115"/>
    <mergeCell ref="J115:K115"/>
    <mergeCell ref="L115:M115"/>
    <mergeCell ref="N115:O115"/>
    <mergeCell ref="A114:E114"/>
    <mergeCell ref="F114:G114"/>
    <mergeCell ref="H114:I114"/>
    <mergeCell ref="J114:K114"/>
    <mergeCell ref="L114:M114"/>
    <mergeCell ref="N114:O114"/>
    <mergeCell ref="A113:E113"/>
    <mergeCell ref="F113:G113"/>
    <mergeCell ref="H113:I113"/>
    <mergeCell ref="J113:K113"/>
    <mergeCell ref="L113:M113"/>
    <mergeCell ref="N113:O113"/>
    <mergeCell ref="A112:E112"/>
    <mergeCell ref="F112:G112"/>
    <mergeCell ref="H112:I112"/>
    <mergeCell ref="J112:K112"/>
    <mergeCell ref="L112:M112"/>
    <mergeCell ref="N112:O112"/>
    <mergeCell ref="A111:E111"/>
    <mergeCell ref="F111:G111"/>
    <mergeCell ref="H111:I111"/>
    <mergeCell ref="J111:K111"/>
    <mergeCell ref="L111:M111"/>
    <mergeCell ref="N111:O111"/>
    <mergeCell ref="N107:O107"/>
    <mergeCell ref="A108:C108"/>
    <mergeCell ref="D108:E108"/>
    <mergeCell ref="F108:G108"/>
    <mergeCell ref="H108:I108"/>
    <mergeCell ref="J108:K108"/>
    <mergeCell ref="L108:M108"/>
    <mergeCell ref="N108:O108"/>
    <mergeCell ref="B102:C102"/>
    <mergeCell ref="A103:C103"/>
    <mergeCell ref="A104:C104"/>
    <mergeCell ref="A106:O106"/>
    <mergeCell ref="A107:C107"/>
    <mergeCell ref="D107:E107"/>
    <mergeCell ref="F107:G107"/>
    <mergeCell ref="H107:I107"/>
    <mergeCell ref="J107:K107"/>
    <mergeCell ref="L107:M107"/>
    <mergeCell ref="B97:C97"/>
    <mergeCell ref="B98:C98"/>
    <mergeCell ref="A99:C99"/>
    <mergeCell ref="B100:C100"/>
    <mergeCell ref="B101:C101"/>
    <mergeCell ref="J93:K93"/>
    <mergeCell ref="L93:M93"/>
    <mergeCell ref="N93:O93"/>
    <mergeCell ref="B94:C94"/>
    <mergeCell ref="B95:C95"/>
    <mergeCell ref="B96:C96"/>
    <mergeCell ref="A92:O92"/>
    <mergeCell ref="A93:A94"/>
    <mergeCell ref="B93:C93"/>
    <mergeCell ref="D93:E93"/>
    <mergeCell ref="F93:G93"/>
    <mergeCell ref="H93:I93"/>
    <mergeCell ref="L71:M71"/>
    <mergeCell ref="N71:O71"/>
    <mergeCell ref="A78:C78"/>
    <mergeCell ref="H89:I89"/>
    <mergeCell ref="J89:K89"/>
    <mergeCell ref="L89:M89"/>
    <mergeCell ref="N89:O89"/>
    <mergeCell ref="F89:G89"/>
    <mergeCell ref="F78:G78"/>
    <mergeCell ref="H78:I78"/>
    <mergeCell ref="J78:K78"/>
    <mergeCell ref="L79:M79"/>
    <mergeCell ref="L82:M82"/>
    <mergeCell ref="N82:O82"/>
    <mergeCell ref="D71:E71"/>
    <mergeCell ref="F71:G71"/>
    <mergeCell ref="H71:I71"/>
    <mergeCell ref="J71:K71"/>
    <mergeCell ref="A13:O13"/>
    <mergeCell ref="A14:A16"/>
    <mergeCell ref="B14:B16"/>
    <mergeCell ref="A68:C68"/>
    <mergeCell ref="A70:O70"/>
    <mergeCell ref="A67:C67"/>
    <mergeCell ref="G20:H20"/>
    <mergeCell ref="I20:J20"/>
    <mergeCell ref="O14:O16"/>
    <mergeCell ref="K19:L19"/>
    <mergeCell ref="M19:N19"/>
    <mergeCell ref="K20:L20"/>
    <mergeCell ref="M20:N20"/>
    <mergeCell ref="K21:L21"/>
    <mergeCell ref="C15:D16"/>
    <mergeCell ref="C17:D17"/>
    <mergeCell ref="C18:D18"/>
    <mergeCell ref="C19:D19"/>
    <mergeCell ref="C20:D20"/>
    <mergeCell ref="C21:D21"/>
    <mergeCell ref="G33:I34"/>
    <mergeCell ref="G35:I36"/>
    <mergeCell ref="J31:J32"/>
    <mergeCell ref="J33:J34"/>
    <mergeCell ref="E17:F17"/>
    <mergeCell ref="E18:F18"/>
    <mergeCell ref="M18:N18"/>
    <mergeCell ref="L78:M78"/>
    <mergeCell ref="N78:O78"/>
    <mergeCell ref="D89:E89"/>
    <mergeCell ref="L41:O41"/>
    <mergeCell ref="A38:O38"/>
    <mergeCell ref="A39:K39"/>
    <mergeCell ref="L39:O39"/>
    <mergeCell ref="F60:G60"/>
    <mergeCell ref="H60:I60"/>
    <mergeCell ref="J60:K60"/>
    <mergeCell ref="L60:M60"/>
    <mergeCell ref="N60:O60"/>
    <mergeCell ref="N67:O67"/>
    <mergeCell ref="J35:J36"/>
    <mergeCell ref="K30:M30"/>
    <mergeCell ref="D59:O59"/>
    <mergeCell ref="D60:E60"/>
    <mergeCell ref="G37:I37"/>
    <mergeCell ref="K37:M37"/>
    <mergeCell ref="N30:O30"/>
    <mergeCell ref="N37:O37"/>
    <mergeCell ref="A90:C90"/>
    <mergeCell ref="D90:E90"/>
    <mergeCell ref="F90:G90"/>
    <mergeCell ref="H90:I90"/>
    <mergeCell ref="A71:A72"/>
    <mergeCell ref="B71:B72"/>
    <mergeCell ref="C71:C72"/>
    <mergeCell ref="E19:F19"/>
    <mergeCell ref="E20:F20"/>
    <mergeCell ref="E21:F21"/>
    <mergeCell ref="A27:O27"/>
    <mergeCell ref="C30:D30"/>
    <mergeCell ref="E30:F30"/>
    <mergeCell ref="A29:F29"/>
    <mergeCell ref="G29:J29"/>
    <mergeCell ref="J90:K90"/>
    <mergeCell ref="L90:M90"/>
    <mergeCell ref="N90:O90"/>
    <mergeCell ref="N79:O79"/>
    <mergeCell ref="A81:O81"/>
    <mergeCell ref="A82:A83"/>
    <mergeCell ref="C32:D32"/>
    <mergeCell ref="C33:D33"/>
    <mergeCell ref="C35:D35"/>
    <mergeCell ref="A7:O7"/>
    <mergeCell ref="A9:O9"/>
    <mergeCell ref="J130:L130"/>
    <mergeCell ref="H130:I130"/>
    <mergeCell ref="A25:O25"/>
    <mergeCell ref="A26:O26"/>
    <mergeCell ref="D68:E68"/>
    <mergeCell ref="F68:G68"/>
    <mergeCell ref="H68:I68"/>
    <mergeCell ref="J68:K68"/>
    <mergeCell ref="L68:M68"/>
    <mergeCell ref="N68:O68"/>
    <mergeCell ref="D78:E78"/>
    <mergeCell ref="D67:E67"/>
    <mergeCell ref="F67:G67"/>
    <mergeCell ref="H67:I67"/>
    <mergeCell ref="J67:K67"/>
    <mergeCell ref="L67:M67"/>
    <mergeCell ref="K29:O29"/>
    <mergeCell ref="G31:I32"/>
    <mergeCell ref="A11:O11"/>
    <mergeCell ref="A12:O12"/>
    <mergeCell ref="C23:D23"/>
    <mergeCell ref="E15:F16"/>
    <mergeCell ref="F135:H135"/>
    <mergeCell ref="I135:K135"/>
    <mergeCell ref="I136:K136"/>
    <mergeCell ref="I137:K137"/>
    <mergeCell ref="I138:K138"/>
    <mergeCell ref="I139:K139"/>
    <mergeCell ref="I140:K140"/>
    <mergeCell ref="I141:K141"/>
    <mergeCell ref="I142:K142"/>
    <mergeCell ref="F140:H140"/>
    <mergeCell ref="F141:H141"/>
    <mergeCell ref="F142:H142"/>
    <mergeCell ref="A43:O43"/>
    <mergeCell ref="A44:F44"/>
    <mergeCell ref="G44:J44"/>
    <mergeCell ref="K44:O44"/>
    <mergeCell ref="C45:D45"/>
    <mergeCell ref="E45:F45"/>
    <mergeCell ref="G45:I45"/>
    <mergeCell ref="K45:M45"/>
    <mergeCell ref="N45:O45"/>
    <mergeCell ref="J46:J47"/>
    <mergeCell ref="K46:M47"/>
    <mergeCell ref="N46:O47"/>
    <mergeCell ref="C47:D47"/>
    <mergeCell ref="E47:F47"/>
    <mergeCell ref="C48:D48"/>
    <mergeCell ref="E48:F48"/>
    <mergeCell ref="G48:I49"/>
    <mergeCell ref="J48:J49"/>
    <mergeCell ref="K48:M49"/>
    <mergeCell ref="N48:O49"/>
    <mergeCell ref="A28:O28"/>
    <mergeCell ref="A53:O53"/>
    <mergeCell ref="A54:K54"/>
    <mergeCell ref="L54:O54"/>
    <mergeCell ref="A55:K55"/>
    <mergeCell ref="L55:O55"/>
    <mergeCell ref="A56:K56"/>
    <mergeCell ref="L56:O56"/>
    <mergeCell ref="A57:K57"/>
    <mergeCell ref="L57:O57"/>
    <mergeCell ref="C50:D50"/>
    <mergeCell ref="E50:F50"/>
    <mergeCell ref="G50:I51"/>
    <mergeCell ref="J50:J51"/>
    <mergeCell ref="K50:M51"/>
    <mergeCell ref="N50:O51"/>
    <mergeCell ref="C52:D52"/>
    <mergeCell ref="E52:F52"/>
    <mergeCell ref="G52:I52"/>
    <mergeCell ref="K52:M52"/>
    <mergeCell ref="N52:O52"/>
    <mergeCell ref="C46:D46"/>
    <mergeCell ref="E46:F46"/>
    <mergeCell ref="G46:I47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0" orientation="portrait" r:id="rId1"/>
  <rowBreaks count="1" manualBreakCount="1">
    <brk id="105" max="14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P46"/>
  <sheetViews>
    <sheetView view="pageBreakPreview" topLeftCell="A34" zoomScale="110" zoomScaleSheetLayoutView="110" workbookViewId="0">
      <selection activeCell="A7" sqref="A7:O7"/>
    </sheetView>
  </sheetViews>
  <sheetFormatPr defaultColWidth="9.140625" defaultRowHeight="15" x14ac:dyDescent="0.25"/>
  <cols>
    <col min="1" max="1" width="20.7109375" style="2" customWidth="1"/>
    <col min="2" max="15" width="8.7109375" style="2" customWidth="1"/>
    <col min="16" max="16" width="8.7109375" style="83" customWidth="1"/>
    <col min="17" max="21" width="8.7109375" style="2" customWidth="1"/>
    <col min="22" max="16384" width="9.140625" style="2"/>
  </cols>
  <sheetData>
    <row r="1" spans="1:15" ht="1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1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1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3">
      <c r="A7" s="176" t="s">
        <v>321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8" spans="1:15" ht="15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ht="15" customHeight="1" x14ac:dyDescent="0.25">
      <c r="A9" s="177" t="s">
        <v>320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1:15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178" t="s">
        <v>174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</row>
    <row r="12" spans="1:15" x14ac:dyDescent="0.25">
      <c r="A12" s="387" t="s">
        <v>302</v>
      </c>
      <c r="B12" s="387"/>
      <c r="C12" s="387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</row>
    <row r="13" spans="1:15" ht="42.95" customHeight="1" x14ac:dyDescent="0.25">
      <c r="A13" s="388" t="s">
        <v>301</v>
      </c>
      <c r="B13" s="387"/>
      <c r="C13" s="387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</row>
    <row r="14" spans="1:15" ht="27.95" customHeight="1" x14ac:dyDescent="0.25">
      <c r="A14" s="389" t="s">
        <v>304</v>
      </c>
      <c r="B14" s="390"/>
      <c r="C14" s="390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</row>
    <row r="15" spans="1:15" ht="30" customHeight="1" x14ac:dyDescent="0.25">
      <c r="A15" s="389" t="s">
        <v>118</v>
      </c>
      <c r="B15" s="390"/>
      <c r="C15" s="390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</row>
    <row r="16" spans="1:15" x14ac:dyDescent="0.25">
      <c r="A16" s="391" t="s">
        <v>119</v>
      </c>
      <c r="B16" s="391"/>
      <c r="C16" s="391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</row>
    <row r="17" spans="1:16" ht="27" customHeight="1" x14ac:dyDescent="0.25">
      <c r="A17" s="395" t="s">
        <v>303</v>
      </c>
      <c r="B17" s="396"/>
      <c r="C17" s="397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</row>
    <row r="18" spans="1:16" s="1" customFormat="1" ht="14.1" customHeight="1" x14ac:dyDescent="0.25">
      <c r="A18" s="398" t="s">
        <v>175</v>
      </c>
      <c r="B18" s="399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84"/>
    </row>
    <row r="19" spans="1:16" s="1" customFormat="1" ht="15" customHeight="1" x14ac:dyDescent="0.25">
      <c r="A19" s="393" t="s">
        <v>7</v>
      </c>
      <c r="B19" s="393"/>
      <c r="C19" s="394"/>
      <c r="D19" s="374" t="s">
        <v>51</v>
      </c>
      <c r="E19" s="374"/>
      <c r="F19" s="374"/>
      <c r="G19" s="374"/>
      <c r="H19" s="374"/>
      <c r="I19" s="374"/>
      <c r="J19" s="374" t="s">
        <v>179</v>
      </c>
      <c r="K19" s="374"/>
      <c r="L19" s="374"/>
      <c r="M19" s="374"/>
      <c r="N19" s="374"/>
      <c r="O19" s="374"/>
      <c r="P19" s="84"/>
    </row>
    <row r="20" spans="1:16" s="1" customFormat="1" ht="15" customHeight="1" x14ac:dyDescent="0.25">
      <c r="A20" s="364" t="s">
        <v>13</v>
      </c>
      <c r="B20" s="364"/>
      <c r="C20" s="364"/>
      <c r="D20" s="367"/>
      <c r="E20" s="367"/>
      <c r="F20" s="367"/>
      <c r="G20" s="367"/>
      <c r="H20" s="367"/>
      <c r="I20" s="367"/>
      <c r="J20" s="368"/>
      <c r="K20" s="368"/>
      <c r="L20" s="368"/>
      <c r="M20" s="368"/>
      <c r="N20" s="368"/>
      <c r="O20" s="368"/>
      <c r="P20" s="84"/>
    </row>
    <row r="21" spans="1:16" s="1" customFormat="1" ht="15" customHeight="1" x14ac:dyDescent="0.25">
      <c r="A21" s="364" t="s">
        <v>18</v>
      </c>
      <c r="B21" s="364"/>
      <c r="C21" s="364"/>
      <c r="D21" s="367"/>
      <c r="E21" s="367"/>
      <c r="F21" s="367"/>
      <c r="G21" s="367"/>
      <c r="H21" s="367"/>
      <c r="I21" s="367"/>
      <c r="J21" s="368"/>
      <c r="K21" s="368"/>
      <c r="L21" s="368"/>
      <c r="M21" s="368"/>
      <c r="N21" s="368"/>
      <c r="O21" s="368"/>
      <c r="P21" s="84"/>
    </row>
    <row r="22" spans="1:16" s="1" customFormat="1" ht="15" customHeight="1" x14ac:dyDescent="0.25">
      <c r="A22" s="364" t="s">
        <v>14</v>
      </c>
      <c r="B22" s="364"/>
      <c r="C22" s="364"/>
      <c r="D22" s="367"/>
      <c r="E22" s="367"/>
      <c r="F22" s="367"/>
      <c r="G22" s="367"/>
      <c r="H22" s="367"/>
      <c r="I22" s="367"/>
      <c r="J22" s="368"/>
      <c r="K22" s="368"/>
      <c r="L22" s="368"/>
      <c r="M22" s="368"/>
      <c r="N22" s="368"/>
      <c r="O22" s="368"/>
      <c r="P22" s="84"/>
    </row>
    <row r="23" spans="1:16" s="1" customFormat="1" ht="15" customHeight="1" x14ac:dyDescent="0.25">
      <c r="A23" s="364" t="s">
        <v>15</v>
      </c>
      <c r="B23" s="364"/>
      <c r="C23" s="364"/>
      <c r="D23" s="367"/>
      <c r="E23" s="367"/>
      <c r="F23" s="367"/>
      <c r="G23" s="367"/>
      <c r="H23" s="367"/>
      <c r="I23" s="367"/>
      <c r="J23" s="368"/>
      <c r="K23" s="368"/>
      <c r="L23" s="368"/>
      <c r="M23" s="368"/>
      <c r="N23" s="368"/>
      <c r="O23" s="368"/>
      <c r="P23" s="84"/>
    </row>
    <row r="24" spans="1:16" s="1" customFormat="1" x14ac:dyDescent="0.25">
      <c r="A24" s="364" t="s">
        <v>16</v>
      </c>
      <c r="B24" s="364"/>
      <c r="C24" s="364"/>
      <c r="D24" s="367"/>
      <c r="E24" s="367"/>
      <c r="F24" s="367"/>
      <c r="G24" s="367"/>
      <c r="H24" s="367"/>
      <c r="I24" s="367"/>
      <c r="J24" s="368"/>
      <c r="K24" s="368"/>
      <c r="L24" s="368"/>
      <c r="M24" s="368"/>
      <c r="N24" s="368"/>
      <c r="O24" s="368"/>
      <c r="P24" s="84"/>
    </row>
    <row r="25" spans="1:16" s="1" customFormat="1" x14ac:dyDescent="0.25">
      <c r="A25" s="376" t="s">
        <v>17</v>
      </c>
      <c r="B25" s="376"/>
      <c r="C25" s="376"/>
      <c r="D25" s="367"/>
      <c r="E25" s="367"/>
      <c r="F25" s="367"/>
      <c r="G25" s="367"/>
      <c r="H25" s="367"/>
      <c r="I25" s="367"/>
      <c r="J25" s="368"/>
      <c r="K25" s="368"/>
      <c r="L25" s="368"/>
      <c r="M25" s="368"/>
      <c r="N25" s="368"/>
      <c r="O25" s="368"/>
      <c r="P25" s="84"/>
    </row>
    <row r="26" spans="1:16" s="1" customFormat="1" x14ac:dyDescent="0.25">
      <c r="A26" s="377" t="s">
        <v>2</v>
      </c>
      <c r="B26" s="377"/>
      <c r="C26" s="377"/>
      <c r="D26" s="374">
        <f>SUM(D20:I25)</f>
        <v>0</v>
      </c>
      <c r="E26" s="374"/>
      <c r="F26" s="374"/>
      <c r="G26" s="374"/>
      <c r="H26" s="374"/>
      <c r="I26" s="374"/>
      <c r="J26" s="374">
        <f>SUM(J20:O25)</f>
        <v>0</v>
      </c>
      <c r="K26" s="374"/>
      <c r="L26" s="374"/>
      <c r="M26" s="374"/>
      <c r="N26" s="374"/>
      <c r="O26" s="374"/>
      <c r="P26" s="84"/>
    </row>
    <row r="27" spans="1:16" x14ac:dyDescent="0.25">
      <c r="A27" s="384" t="s">
        <v>227</v>
      </c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  <c r="N27" s="385"/>
      <c r="O27" s="385"/>
    </row>
    <row r="28" spans="1:16" x14ac:dyDescent="0.25">
      <c r="A28" s="386" t="s">
        <v>121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</row>
    <row r="29" spans="1:16" ht="70.5" customHeight="1" x14ac:dyDescent="0.25">
      <c r="A29" s="183" t="s">
        <v>261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9"/>
    </row>
    <row r="30" spans="1:16" x14ac:dyDescent="0.25">
      <c r="A30" s="378" t="s">
        <v>120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80"/>
    </row>
    <row r="31" spans="1:16" ht="71.25" customHeight="1" x14ac:dyDescent="0.25">
      <c r="A31" s="183" t="s">
        <v>262</v>
      </c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5"/>
    </row>
    <row r="32" spans="1:16" x14ac:dyDescent="0.25">
      <c r="A32" s="372" t="s">
        <v>185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</row>
    <row r="33" spans="1:15" ht="71.25" customHeight="1" x14ac:dyDescent="0.25">
      <c r="A33" s="183" t="s">
        <v>263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9"/>
    </row>
    <row r="34" spans="1:15" x14ac:dyDescent="0.25">
      <c r="A34" s="372" t="s">
        <v>122</v>
      </c>
      <c r="B34" s="373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</row>
    <row r="35" spans="1:15" ht="71.25" customHeight="1" x14ac:dyDescent="0.25">
      <c r="A35" s="183" t="s">
        <v>264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5"/>
    </row>
    <row r="36" spans="1:15" x14ac:dyDescent="0.25">
      <c r="A36" s="180" t="s">
        <v>123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</row>
    <row r="37" spans="1:15" ht="70.5" customHeight="1" x14ac:dyDescent="0.25">
      <c r="A37" s="183" t="s">
        <v>265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9"/>
    </row>
    <row r="38" spans="1:15" ht="15" customHeight="1" x14ac:dyDescent="0.25">
      <c r="A38" s="381" t="s">
        <v>129</v>
      </c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3"/>
    </row>
    <row r="39" spans="1:15" ht="69" customHeight="1" x14ac:dyDescent="0.25">
      <c r="A39" s="369" t="s">
        <v>266</v>
      </c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1"/>
    </row>
    <row r="40" spans="1:15" x14ac:dyDescent="0.25">
      <c r="A40" s="365" t="s">
        <v>128</v>
      </c>
      <c r="B40" s="366"/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</row>
    <row r="41" spans="1:15" ht="71.25" customHeight="1" x14ac:dyDescent="0.25">
      <c r="A41" s="183" t="s">
        <v>267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9"/>
    </row>
    <row r="42" spans="1:15" ht="15" customHeight="1" x14ac:dyDescent="0.25">
      <c r="A42" s="375" t="s">
        <v>228</v>
      </c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</row>
    <row r="43" spans="1:15" ht="69" customHeight="1" x14ac:dyDescent="0.25">
      <c r="A43" s="369" t="s">
        <v>268</v>
      </c>
      <c r="B43" s="370"/>
      <c r="C43" s="370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1"/>
    </row>
    <row r="44" spans="1:15" x14ac:dyDescent="0.25">
      <c r="A44" s="38"/>
      <c r="B44" s="39"/>
      <c r="C44" s="40"/>
      <c r="D44" s="40"/>
      <c r="E44" s="40"/>
      <c r="F44" s="40"/>
      <c r="G44" s="40"/>
      <c r="H44" s="40"/>
      <c r="I44" s="40"/>
    </row>
    <row r="45" spans="1:15" x14ac:dyDescent="0.25">
      <c r="A45" s="41"/>
      <c r="B45" s="41"/>
      <c r="C45" s="41"/>
      <c r="D45" s="41"/>
      <c r="E45" s="41"/>
      <c r="F45" s="41"/>
      <c r="G45" s="41"/>
      <c r="H45" s="41"/>
      <c r="I45" s="41"/>
    </row>
    <row r="46" spans="1:15" x14ac:dyDescent="0.25">
      <c r="A46" s="41"/>
      <c r="B46" s="41"/>
      <c r="C46" s="41"/>
      <c r="D46" s="41"/>
      <c r="E46" s="41"/>
      <c r="F46" s="41"/>
      <c r="G46" s="41"/>
      <c r="H46" s="41"/>
      <c r="I46" s="41"/>
    </row>
  </sheetData>
  <sheetProtection formatRows="0" insertRows="0"/>
  <mergeCells count="57">
    <mergeCell ref="A11:O11"/>
    <mergeCell ref="D15:O15"/>
    <mergeCell ref="D16:O16"/>
    <mergeCell ref="D17:O17"/>
    <mergeCell ref="A19:C19"/>
    <mergeCell ref="A17:C17"/>
    <mergeCell ref="A18:O18"/>
    <mergeCell ref="J19:O19"/>
    <mergeCell ref="D19:I19"/>
    <mergeCell ref="A7:O7"/>
    <mergeCell ref="A9:O9"/>
    <mergeCell ref="A33:O33"/>
    <mergeCell ref="A32:O32"/>
    <mergeCell ref="A27:O27"/>
    <mergeCell ref="A28:O28"/>
    <mergeCell ref="A29:O29"/>
    <mergeCell ref="A31:O31"/>
    <mergeCell ref="A12:C12"/>
    <mergeCell ref="A13:C13"/>
    <mergeCell ref="A14:C14"/>
    <mergeCell ref="A15:C15"/>
    <mergeCell ref="A16:C16"/>
    <mergeCell ref="D12:O12"/>
    <mergeCell ref="D13:O13"/>
    <mergeCell ref="D14:O14"/>
    <mergeCell ref="A43:O43"/>
    <mergeCell ref="D23:I23"/>
    <mergeCell ref="D24:I24"/>
    <mergeCell ref="D25:I25"/>
    <mergeCell ref="D26:I26"/>
    <mergeCell ref="A42:O42"/>
    <mergeCell ref="A25:C25"/>
    <mergeCell ref="A26:C26"/>
    <mergeCell ref="J23:O23"/>
    <mergeCell ref="J24:O24"/>
    <mergeCell ref="J25:O25"/>
    <mergeCell ref="J26:O26"/>
    <mergeCell ref="A23:C23"/>
    <mergeCell ref="A30:O30"/>
    <mergeCell ref="A37:O37"/>
    <mergeCell ref="A38:O38"/>
    <mergeCell ref="A24:C24"/>
    <mergeCell ref="A41:O41"/>
    <mergeCell ref="A40:O40"/>
    <mergeCell ref="D20:I20"/>
    <mergeCell ref="D21:I21"/>
    <mergeCell ref="D22:I22"/>
    <mergeCell ref="A20:C20"/>
    <mergeCell ref="A21:C21"/>
    <mergeCell ref="A22:C22"/>
    <mergeCell ref="J20:O20"/>
    <mergeCell ref="J21:O21"/>
    <mergeCell ref="J22:O22"/>
    <mergeCell ref="A39:O39"/>
    <mergeCell ref="A35:O35"/>
    <mergeCell ref="A34:O34"/>
    <mergeCell ref="A36:O36"/>
  </mergeCells>
  <phoneticPr fontId="2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64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showGridLines="0" view="pageBreakPreview" topLeftCell="A28" zoomScale="110" zoomScaleNormal="125" zoomScaleSheetLayoutView="110" zoomScalePageLayoutView="125" workbookViewId="0">
      <selection activeCell="A7" sqref="A7:O7"/>
    </sheetView>
  </sheetViews>
  <sheetFormatPr defaultColWidth="8.85546875" defaultRowHeight="15" x14ac:dyDescent="0.25"/>
  <cols>
    <col min="1" max="1" width="20.7109375" style="5" customWidth="1"/>
    <col min="2" max="15" width="8.7109375" style="5" customWidth="1"/>
    <col min="16" max="21" width="8.42578125" style="37" customWidth="1"/>
    <col min="22" max="36" width="8.85546875" style="37"/>
    <col min="37" max="16384" width="8.85546875" style="5"/>
  </cols>
  <sheetData>
    <row r="1" spans="1:36" ht="15" customHeight="1" x14ac:dyDescent="0.25"/>
    <row r="2" spans="1:36" ht="15" customHeight="1" x14ac:dyDescent="0.25"/>
    <row r="3" spans="1:36" ht="15" customHeight="1" x14ac:dyDescent="0.25"/>
    <row r="4" spans="1:36" ht="15" customHeight="1" x14ac:dyDescent="0.25"/>
    <row r="5" spans="1:36" ht="15" customHeight="1" x14ac:dyDescent="0.25"/>
    <row r="6" spans="1:36" ht="15" customHeight="1" x14ac:dyDescent="0.25"/>
    <row r="7" spans="1:36" ht="15" customHeight="1" x14ac:dyDescent="0.3">
      <c r="A7" s="176" t="s">
        <v>321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</row>
    <row r="8" spans="1:36" ht="15" customHeight="1" x14ac:dyDescent="0.25"/>
    <row r="9" spans="1:36" ht="15" customHeight="1" x14ac:dyDescent="0.25">
      <c r="A9" s="177" t="s">
        <v>320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1:36" ht="1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36" s="2" customFormat="1" ht="33.950000000000003" customHeight="1" x14ac:dyDescent="0.25">
      <c r="A11" s="415" t="s">
        <v>290</v>
      </c>
      <c r="B11" s="415"/>
      <c r="C11" s="415"/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</row>
    <row r="12" spans="1:36" s="2" customFormat="1" ht="33.950000000000003" customHeight="1" x14ac:dyDescent="0.25">
      <c r="A12" s="416" t="s">
        <v>295</v>
      </c>
      <c r="B12" s="417"/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8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</row>
    <row r="13" spans="1:36" s="2" customFormat="1" ht="75.75" customHeight="1" x14ac:dyDescent="0.25">
      <c r="A13" s="411" t="s">
        <v>269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</row>
    <row r="14" spans="1:36" s="2" customFormat="1" ht="20.100000000000001" customHeight="1" x14ac:dyDescent="0.25">
      <c r="A14" s="400" t="s">
        <v>292</v>
      </c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</row>
    <row r="15" spans="1:36" s="2" customFormat="1" ht="75.75" customHeight="1" x14ac:dyDescent="0.25">
      <c r="A15" s="150" t="s">
        <v>293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</row>
    <row r="16" spans="1:36" s="2" customFormat="1" ht="17.25" customHeight="1" x14ac:dyDescent="0.25">
      <c r="A16" s="401" t="s">
        <v>280</v>
      </c>
      <c r="B16" s="401"/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</row>
    <row r="17" spans="1:36" s="2" customFormat="1" ht="75.75" customHeight="1" x14ac:dyDescent="0.25">
      <c r="A17" s="150" t="s">
        <v>283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</row>
    <row r="18" spans="1:36" s="2" customFormat="1" ht="17.25" customHeight="1" x14ac:dyDescent="0.25">
      <c r="A18" s="419" t="s">
        <v>186</v>
      </c>
      <c r="B18" s="420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1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</row>
    <row r="19" spans="1:36" s="2" customFormat="1" ht="75.75" customHeight="1" x14ac:dyDescent="0.25">
      <c r="A19" s="411" t="s">
        <v>270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</row>
    <row r="20" spans="1:36" s="2" customFormat="1" ht="17.25" customHeight="1" x14ac:dyDescent="0.25">
      <c r="A20" s="419" t="s">
        <v>182</v>
      </c>
      <c r="B20" s="420"/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1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</row>
    <row r="21" spans="1:36" s="2" customFormat="1" ht="75" customHeight="1" x14ac:dyDescent="0.25">
      <c r="A21" s="411" t="s">
        <v>271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</row>
    <row r="22" spans="1:36" ht="38.1" customHeight="1" x14ac:dyDescent="0.25">
      <c r="A22" s="422" t="s">
        <v>294</v>
      </c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4"/>
    </row>
    <row r="23" spans="1:36" x14ac:dyDescent="0.25">
      <c r="A23" s="402" t="s">
        <v>57</v>
      </c>
      <c r="B23" s="404"/>
      <c r="C23" s="402" t="s">
        <v>24</v>
      </c>
      <c r="D23" s="403"/>
      <c r="E23" s="403"/>
      <c r="F23" s="403"/>
      <c r="G23" s="403"/>
      <c r="H23" s="403"/>
      <c r="I23" s="403"/>
      <c r="J23" s="404"/>
      <c r="K23" s="320" t="s">
        <v>187</v>
      </c>
      <c r="L23" s="320"/>
      <c r="M23" s="320"/>
      <c r="N23" s="320"/>
      <c r="O23" s="320"/>
    </row>
    <row r="24" spans="1:36" ht="45" customHeight="1" x14ac:dyDescent="0.25">
      <c r="A24" s="405"/>
      <c r="B24" s="406"/>
      <c r="C24" s="405"/>
      <c r="D24" s="407"/>
      <c r="E24" s="407"/>
      <c r="F24" s="407"/>
      <c r="G24" s="407"/>
      <c r="H24" s="407"/>
      <c r="I24" s="407"/>
      <c r="J24" s="406"/>
      <c r="K24" s="332"/>
      <c r="L24" s="333"/>
      <c r="M24" s="333"/>
      <c r="N24" s="333"/>
      <c r="O24" s="334"/>
    </row>
    <row r="25" spans="1:36" ht="45" customHeight="1" x14ac:dyDescent="0.25">
      <c r="A25" s="405"/>
      <c r="B25" s="406"/>
      <c r="C25" s="18"/>
      <c r="D25" s="18"/>
      <c r="E25" s="18"/>
      <c r="F25" s="18"/>
      <c r="G25" s="18"/>
      <c r="H25" s="18"/>
      <c r="I25" s="18"/>
      <c r="J25" s="19"/>
      <c r="K25" s="22"/>
      <c r="L25" s="24"/>
      <c r="M25" s="24"/>
      <c r="N25" s="24"/>
      <c r="O25" s="23"/>
    </row>
    <row r="26" spans="1:36" ht="45" customHeight="1" x14ac:dyDescent="0.25">
      <c r="A26" s="405"/>
      <c r="B26" s="406"/>
      <c r="C26" s="18"/>
      <c r="D26" s="18"/>
      <c r="E26" s="18"/>
      <c r="F26" s="18"/>
      <c r="G26" s="18"/>
      <c r="H26" s="18"/>
      <c r="I26" s="18"/>
      <c r="J26" s="19"/>
      <c r="K26" s="22"/>
      <c r="L26" s="24"/>
      <c r="M26" s="24"/>
      <c r="N26" s="24"/>
      <c r="O26" s="23"/>
    </row>
    <row r="27" spans="1:36" ht="45" customHeight="1" x14ac:dyDescent="0.25">
      <c r="A27" s="405"/>
      <c r="B27" s="406"/>
      <c r="C27" s="11"/>
      <c r="D27" s="11"/>
      <c r="E27" s="11"/>
      <c r="F27" s="11"/>
      <c r="G27" s="11"/>
      <c r="H27" s="11"/>
      <c r="I27" s="11"/>
      <c r="J27" s="12"/>
      <c r="K27" s="332"/>
      <c r="L27" s="333"/>
      <c r="M27" s="333"/>
      <c r="N27" s="333"/>
      <c r="O27" s="334"/>
    </row>
    <row r="28" spans="1:36" s="85" customFormat="1" ht="17.25" customHeight="1" x14ac:dyDescent="0.25">
      <c r="A28" s="408" t="s">
        <v>291</v>
      </c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10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</row>
    <row r="29" spans="1:36" s="85" customFormat="1" ht="75.75" customHeight="1" x14ac:dyDescent="0.25">
      <c r="A29" s="411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</row>
    <row r="30" spans="1:36" x14ac:dyDescent="0.25">
      <c r="A30" s="161" t="s">
        <v>176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3"/>
    </row>
    <row r="31" spans="1:36" ht="48.75" customHeight="1" x14ac:dyDescent="0.25">
      <c r="A31" s="425" t="s">
        <v>221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426"/>
      <c r="N31" s="426"/>
      <c r="O31" s="427"/>
    </row>
    <row r="32" spans="1:36" x14ac:dyDescent="0.25">
      <c r="A32" s="402" t="s">
        <v>49</v>
      </c>
      <c r="B32" s="403"/>
      <c r="C32" s="403"/>
      <c r="D32" s="403"/>
      <c r="E32" s="403"/>
      <c r="F32" s="403"/>
      <c r="G32" s="404"/>
      <c r="H32" s="402" t="s">
        <v>85</v>
      </c>
      <c r="I32" s="403"/>
      <c r="J32" s="403"/>
      <c r="K32" s="403"/>
      <c r="L32" s="403"/>
      <c r="M32" s="403"/>
      <c r="N32" s="403"/>
      <c r="O32" s="404"/>
    </row>
    <row r="33" spans="1:15" x14ac:dyDescent="0.25">
      <c r="A33" s="412"/>
      <c r="B33" s="413"/>
      <c r="C33" s="413"/>
      <c r="D33" s="413"/>
      <c r="E33" s="413"/>
      <c r="F33" s="413"/>
      <c r="G33" s="414"/>
      <c r="H33" s="429"/>
      <c r="I33" s="429"/>
      <c r="J33" s="429"/>
      <c r="K33" s="429"/>
      <c r="L33" s="429"/>
      <c r="M33" s="429"/>
      <c r="N33" s="429"/>
      <c r="O33" s="429"/>
    </row>
    <row r="34" spans="1:15" x14ac:dyDescent="0.25">
      <c r="A34" s="412"/>
      <c r="B34" s="413"/>
      <c r="C34" s="413"/>
      <c r="D34" s="413"/>
      <c r="E34" s="413"/>
      <c r="F34" s="413"/>
      <c r="G34" s="414"/>
      <c r="H34" s="429"/>
      <c r="I34" s="429"/>
      <c r="J34" s="429"/>
      <c r="K34" s="429"/>
      <c r="L34" s="429"/>
      <c r="M34" s="429"/>
      <c r="N34" s="429"/>
      <c r="O34" s="429"/>
    </row>
    <row r="35" spans="1:15" x14ac:dyDescent="0.25">
      <c r="A35" s="412"/>
      <c r="B35" s="413"/>
      <c r="C35" s="413"/>
      <c r="D35" s="413"/>
      <c r="E35" s="413"/>
      <c r="F35" s="413"/>
      <c r="G35" s="414"/>
      <c r="H35" s="429"/>
      <c r="I35" s="429"/>
      <c r="J35" s="429"/>
      <c r="K35" s="429"/>
      <c r="L35" s="429"/>
      <c r="M35" s="429"/>
      <c r="N35" s="429"/>
      <c r="O35" s="429"/>
    </row>
    <row r="36" spans="1:15" x14ac:dyDescent="0.25">
      <c r="A36" s="412"/>
      <c r="B36" s="413"/>
      <c r="C36" s="413"/>
      <c r="D36" s="413"/>
      <c r="E36" s="413"/>
      <c r="F36" s="413"/>
      <c r="G36" s="414"/>
      <c r="H36" s="429"/>
      <c r="I36" s="429"/>
      <c r="J36" s="429"/>
      <c r="K36" s="429"/>
      <c r="L36" s="429"/>
      <c r="M36" s="429"/>
      <c r="N36" s="429"/>
      <c r="O36" s="429"/>
    </row>
    <row r="37" spans="1:15" x14ac:dyDescent="0.25">
      <c r="A37" s="412"/>
      <c r="B37" s="413"/>
      <c r="C37" s="413"/>
      <c r="D37" s="413"/>
      <c r="E37" s="413"/>
      <c r="F37" s="413"/>
      <c r="G37" s="414"/>
      <c r="H37" s="429"/>
      <c r="I37" s="429"/>
      <c r="J37" s="429"/>
      <c r="K37" s="429"/>
      <c r="L37" s="429"/>
      <c r="M37" s="429"/>
      <c r="N37" s="429"/>
      <c r="O37" s="429"/>
    </row>
    <row r="38" spans="1:15" x14ac:dyDescent="0.25">
      <c r="A38" s="412"/>
      <c r="B38" s="413"/>
      <c r="C38" s="413"/>
      <c r="D38" s="413"/>
      <c r="E38" s="413"/>
      <c r="F38" s="413"/>
      <c r="G38" s="414"/>
      <c r="H38" s="429"/>
      <c r="I38" s="429"/>
      <c r="J38" s="429"/>
      <c r="K38" s="429"/>
      <c r="L38" s="429"/>
      <c r="M38" s="429"/>
      <c r="N38" s="429"/>
      <c r="O38" s="429"/>
    </row>
    <row r="39" spans="1:15" x14ac:dyDescent="0.25">
      <c r="A39" s="412"/>
      <c r="B39" s="413"/>
      <c r="C39" s="413"/>
      <c r="D39" s="413"/>
      <c r="E39" s="413"/>
      <c r="F39" s="413"/>
      <c r="G39" s="414"/>
      <c r="H39" s="429"/>
      <c r="I39" s="429"/>
      <c r="J39" s="429"/>
      <c r="K39" s="429"/>
      <c r="L39" s="429"/>
      <c r="M39" s="429"/>
      <c r="N39" s="429"/>
      <c r="O39" s="429"/>
    </row>
    <row r="40" spans="1:15" x14ac:dyDescent="0.25">
      <c r="A40" s="111" t="s">
        <v>50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</row>
    <row r="41" spans="1:15" x14ac:dyDescent="0.25">
      <c r="A41" s="321" t="s">
        <v>49</v>
      </c>
      <c r="B41" s="321"/>
      <c r="C41" s="321"/>
      <c r="D41" s="321" t="s">
        <v>86</v>
      </c>
      <c r="E41" s="321"/>
      <c r="F41" s="321"/>
      <c r="G41" s="321"/>
      <c r="H41" s="321"/>
      <c r="I41" s="321"/>
      <c r="J41" s="321"/>
      <c r="K41" s="321"/>
      <c r="L41" s="321" t="s">
        <v>87</v>
      </c>
      <c r="M41" s="321"/>
      <c r="N41" s="321"/>
      <c r="O41" s="321"/>
    </row>
    <row r="42" spans="1:15" x14ac:dyDescent="0.25">
      <c r="A42" s="318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428"/>
      <c r="M42" s="428"/>
      <c r="N42" s="428"/>
      <c r="O42" s="428"/>
    </row>
    <row r="43" spans="1:15" x14ac:dyDescent="0.25">
      <c r="A43" s="318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428"/>
      <c r="M43" s="428"/>
      <c r="N43" s="428"/>
      <c r="O43" s="428"/>
    </row>
    <row r="44" spans="1:15" x14ac:dyDescent="0.25">
      <c r="A44" s="318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428"/>
      <c r="M44" s="428"/>
      <c r="N44" s="428"/>
      <c r="O44" s="428"/>
    </row>
    <row r="45" spans="1:15" x14ac:dyDescent="0.25">
      <c r="A45" s="318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428"/>
      <c r="M45" s="428"/>
      <c r="N45" s="428"/>
      <c r="O45" s="428"/>
    </row>
    <row r="46" spans="1:15" x14ac:dyDescent="0.25">
      <c r="A46" s="318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428"/>
      <c r="M46" s="428"/>
      <c r="N46" s="428"/>
      <c r="O46" s="428"/>
    </row>
    <row r="47" spans="1:15" x14ac:dyDescent="0.25">
      <c r="A47" s="318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428"/>
      <c r="M47" s="428"/>
      <c r="N47" s="428"/>
      <c r="O47" s="428"/>
    </row>
    <row r="48" spans="1:15" x14ac:dyDescent="0.25">
      <c r="A48" s="315" t="s">
        <v>2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7"/>
      <c r="L48" s="434">
        <f>SUM(L42:O47)</f>
        <v>0</v>
      </c>
      <c r="M48" s="434"/>
      <c r="N48" s="434"/>
      <c r="O48" s="434"/>
    </row>
    <row r="49" spans="1:15" x14ac:dyDescent="0.2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1"/>
      <c r="M49" s="81"/>
      <c r="N49" s="81"/>
      <c r="O49" s="81"/>
    </row>
    <row r="50" spans="1:15" x14ac:dyDescent="0.25">
      <c r="A50" s="37" t="s">
        <v>217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x14ac:dyDescent="0.25">
      <c r="A51" s="82" t="s">
        <v>218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x14ac:dyDescent="0.25">
      <c r="A52" s="82" t="s">
        <v>219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5" x14ac:dyDescent="0.25">
      <c r="A54" s="37"/>
      <c r="B54" s="171" t="s">
        <v>220</v>
      </c>
      <c r="C54" s="171"/>
      <c r="D54" s="430"/>
      <c r="E54" s="431"/>
      <c r="F54" s="431"/>
      <c r="G54" s="431"/>
      <c r="H54" s="431"/>
      <c r="I54" s="431"/>
      <c r="J54" s="431"/>
      <c r="K54" s="431"/>
      <c r="L54" s="432"/>
      <c r="M54" s="37"/>
      <c r="N54" s="37"/>
      <c r="O54" s="37"/>
    </row>
    <row r="55" spans="1:15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1:15" x14ac:dyDescent="0.25">
      <c r="A57" s="37"/>
      <c r="B57" s="430"/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2"/>
      <c r="N57" s="37"/>
      <c r="O57" s="37"/>
    </row>
    <row r="58" spans="1:15" x14ac:dyDescent="0.25">
      <c r="A58" s="433" t="s">
        <v>275</v>
      </c>
      <c r="B58" s="433"/>
      <c r="C58" s="433"/>
      <c r="D58" s="433"/>
      <c r="E58" s="433"/>
      <c r="F58" s="433"/>
      <c r="G58" s="433"/>
      <c r="H58" s="433"/>
      <c r="I58" s="433"/>
      <c r="J58" s="433"/>
      <c r="K58" s="433"/>
      <c r="L58" s="433"/>
      <c r="M58" s="433"/>
      <c r="N58" s="433"/>
      <c r="O58" s="433"/>
    </row>
  </sheetData>
  <mergeCells count="72">
    <mergeCell ref="B54:C54"/>
    <mergeCell ref="D54:L54"/>
    <mergeCell ref="B57:M57"/>
    <mergeCell ref="A58:O58"/>
    <mergeCell ref="A48:K48"/>
    <mergeCell ref="L48:O48"/>
    <mergeCell ref="H38:O38"/>
    <mergeCell ref="H39:O39"/>
    <mergeCell ref="A47:C47"/>
    <mergeCell ref="D47:K47"/>
    <mergeCell ref="L47:O47"/>
    <mergeCell ref="A45:C45"/>
    <mergeCell ref="D45:K45"/>
    <mergeCell ref="L45:O45"/>
    <mergeCell ref="A46:C46"/>
    <mergeCell ref="D46:K46"/>
    <mergeCell ref="L46:O46"/>
    <mergeCell ref="A43:C43"/>
    <mergeCell ref="D43:K43"/>
    <mergeCell ref="L43:O43"/>
    <mergeCell ref="A44:C44"/>
    <mergeCell ref="D44:K44"/>
    <mergeCell ref="H33:O33"/>
    <mergeCell ref="H34:O34"/>
    <mergeCell ref="H35:O35"/>
    <mergeCell ref="H36:O36"/>
    <mergeCell ref="H37:O37"/>
    <mergeCell ref="L44:O44"/>
    <mergeCell ref="A40:O40"/>
    <mergeCell ref="A41:C41"/>
    <mergeCell ref="D41:K41"/>
    <mergeCell ref="L41:O41"/>
    <mergeCell ref="A42:C42"/>
    <mergeCell ref="D42:K42"/>
    <mergeCell ref="L42:O42"/>
    <mergeCell ref="A37:G37"/>
    <mergeCell ref="A38:G38"/>
    <mergeCell ref="A39:G39"/>
    <mergeCell ref="A34:G34"/>
    <mergeCell ref="A35:G35"/>
    <mergeCell ref="A36:G36"/>
    <mergeCell ref="A33:G33"/>
    <mergeCell ref="A7:O7"/>
    <mergeCell ref="A9:O9"/>
    <mergeCell ref="A11:O11"/>
    <mergeCell ref="A12:O12"/>
    <mergeCell ref="A13:O13"/>
    <mergeCell ref="A18:O18"/>
    <mergeCell ref="A19:O19"/>
    <mergeCell ref="A20:O20"/>
    <mergeCell ref="A21:O21"/>
    <mergeCell ref="A22:O22"/>
    <mergeCell ref="A23:B23"/>
    <mergeCell ref="C23:J23"/>
    <mergeCell ref="K23:O23"/>
    <mergeCell ref="A30:O30"/>
    <mergeCell ref="A31:O31"/>
    <mergeCell ref="A14:O14"/>
    <mergeCell ref="A15:O15"/>
    <mergeCell ref="A16:O16"/>
    <mergeCell ref="A17:O17"/>
    <mergeCell ref="A32:G32"/>
    <mergeCell ref="A24:B24"/>
    <mergeCell ref="C24:J24"/>
    <mergeCell ref="K24:O24"/>
    <mergeCell ref="A25:B25"/>
    <mergeCell ref="A26:B26"/>
    <mergeCell ref="A27:B27"/>
    <mergeCell ref="K27:O27"/>
    <mergeCell ref="A28:O28"/>
    <mergeCell ref="A29:O29"/>
    <mergeCell ref="H32:O32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66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Y99"/>
  <sheetViews>
    <sheetView tabSelected="1" view="pageBreakPreview" zoomScaleSheetLayoutView="100" workbookViewId="0">
      <selection activeCell="A9" sqref="A9:O9"/>
    </sheetView>
  </sheetViews>
  <sheetFormatPr defaultColWidth="9.140625" defaultRowHeight="15" x14ac:dyDescent="0.25"/>
  <cols>
    <col min="1" max="1" width="20.7109375" style="2" customWidth="1"/>
    <col min="2" max="9" width="8.7109375" style="2" customWidth="1"/>
    <col min="10" max="10" width="8.7109375" style="10" customWidth="1"/>
    <col min="11" max="15" width="8.7109375" style="56" customWidth="1"/>
    <col min="16" max="21" width="8.7109375" style="10" customWidth="1"/>
    <col min="22" max="25" width="9.140625" style="10"/>
    <col min="26" max="16384" width="9.140625" style="2"/>
  </cols>
  <sheetData>
    <row r="1" spans="1:25" ht="1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 customHeight="1" x14ac:dyDescent="0.3">
      <c r="A7" s="176" t="s">
        <v>321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customHeight="1" x14ac:dyDescent="0.25">
      <c r="A9" s="177" t="s">
        <v>212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" customHeight="1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customHeight="1" x14ac:dyDescent="0.25">
      <c r="A11" s="442" t="s">
        <v>189</v>
      </c>
      <c r="B11" s="443"/>
      <c r="C11" s="443"/>
      <c r="D11" s="443"/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4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42.75" customHeight="1" x14ac:dyDescent="0.25">
      <c r="A12" s="445" t="s">
        <v>300</v>
      </c>
      <c r="B12" s="447" t="s">
        <v>190</v>
      </c>
      <c r="C12" s="447"/>
      <c r="D12" s="445" t="s">
        <v>298</v>
      </c>
      <c r="E12" s="445"/>
      <c r="F12" s="445"/>
      <c r="G12" s="445"/>
      <c r="H12" s="449" t="s">
        <v>191</v>
      </c>
      <c r="I12" s="449"/>
      <c r="J12" s="449"/>
      <c r="K12" s="449"/>
      <c r="L12" s="450" t="s">
        <v>299</v>
      </c>
      <c r="M12" s="451"/>
      <c r="N12" s="451"/>
      <c r="O12" s="45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33.950000000000003" customHeight="1" x14ac:dyDescent="0.25">
      <c r="A13" s="446"/>
      <c r="B13" s="448"/>
      <c r="C13" s="448"/>
      <c r="D13" s="446"/>
      <c r="E13" s="446"/>
      <c r="F13" s="446"/>
      <c r="G13" s="446"/>
      <c r="H13" s="453" t="s">
        <v>6</v>
      </c>
      <c r="I13" s="453"/>
      <c r="J13" s="453" t="s">
        <v>192</v>
      </c>
      <c r="K13" s="453"/>
      <c r="L13" s="440" t="s">
        <v>193</v>
      </c>
      <c r="M13" s="441"/>
      <c r="N13" s="458" t="s">
        <v>194</v>
      </c>
      <c r="O13" s="459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 x14ac:dyDescent="0.25">
      <c r="A14" s="66" t="s">
        <v>0</v>
      </c>
      <c r="B14" s="438" t="s">
        <v>0</v>
      </c>
      <c r="C14" s="439"/>
      <c r="D14" s="455" t="s">
        <v>0</v>
      </c>
      <c r="E14" s="457"/>
      <c r="F14" s="457"/>
      <c r="G14" s="456"/>
      <c r="H14" s="454" t="s">
        <v>0</v>
      </c>
      <c r="I14" s="454"/>
      <c r="J14" s="454" t="s">
        <v>0</v>
      </c>
      <c r="K14" s="454"/>
      <c r="L14" s="454" t="s">
        <v>0</v>
      </c>
      <c r="M14" s="454"/>
      <c r="N14" s="438" t="s">
        <v>0</v>
      </c>
      <c r="O14" s="439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66" t="s">
        <v>0</v>
      </c>
      <c r="B15" s="455" t="s">
        <v>0</v>
      </c>
      <c r="C15" s="456"/>
      <c r="D15" s="455" t="s">
        <v>0</v>
      </c>
      <c r="E15" s="457"/>
      <c r="F15" s="457"/>
      <c r="G15" s="456"/>
      <c r="H15" s="454" t="s">
        <v>0</v>
      </c>
      <c r="I15" s="454"/>
      <c r="J15" s="454" t="s">
        <v>0</v>
      </c>
      <c r="K15" s="454"/>
      <c r="L15" s="454" t="s">
        <v>0</v>
      </c>
      <c r="M15" s="454"/>
      <c r="N15" s="438" t="s">
        <v>0</v>
      </c>
      <c r="O15" s="439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66" t="s">
        <v>0</v>
      </c>
      <c r="B16" s="455" t="s">
        <v>0</v>
      </c>
      <c r="C16" s="456"/>
      <c r="D16" s="455" t="s">
        <v>0</v>
      </c>
      <c r="E16" s="457"/>
      <c r="F16" s="457"/>
      <c r="G16" s="456"/>
      <c r="H16" s="454" t="s">
        <v>0</v>
      </c>
      <c r="I16" s="454"/>
      <c r="J16" s="454" t="s">
        <v>0</v>
      </c>
      <c r="K16" s="454"/>
      <c r="L16" s="454" t="s">
        <v>0</v>
      </c>
      <c r="M16" s="454"/>
      <c r="N16" s="438" t="s">
        <v>0</v>
      </c>
      <c r="O16" s="439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66" t="s">
        <v>0</v>
      </c>
      <c r="B17" s="455" t="s">
        <v>0</v>
      </c>
      <c r="C17" s="456"/>
      <c r="D17" s="455" t="s">
        <v>0</v>
      </c>
      <c r="E17" s="457"/>
      <c r="F17" s="457"/>
      <c r="G17" s="456"/>
      <c r="H17" s="454" t="s">
        <v>0</v>
      </c>
      <c r="I17" s="454"/>
      <c r="J17" s="454" t="s">
        <v>0</v>
      </c>
      <c r="K17" s="454"/>
      <c r="L17" s="454" t="s">
        <v>0</v>
      </c>
      <c r="M17" s="454"/>
      <c r="N17" s="438" t="s">
        <v>0</v>
      </c>
      <c r="O17" s="439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66" t="s">
        <v>0</v>
      </c>
      <c r="B18" s="455" t="s">
        <v>0</v>
      </c>
      <c r="C18" s="456"/>
      <c r="D18" s="455" t="s">
        <v>0</v>
      </c>
      <c r="E18" s="457"/>
      <c r="F18" s="457"/>
      <c r="G18" s="456"/>
      <c r="H18" s="454" t="s">
        <v>0</v>
      </c>
      <c r="I18" s="454"/>
      <c r="J18" s="454" t="s">
        <v>0</v>
      </c>
      <c r="K18" s="454"/>
      <c r="L18" s="454" t="s">
        <v>0</v>
      </c>
      <c r="M18" s="454"/>
      <c r="N18" s="438" t="s">
        <v>0</v>
      </c>
      <c r="O18" s="439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66" t="s">
        <v>0</v>
      </c>
      <c r="B19" s="455" t="s">
        <v>0</v>
      </c>
      <c r="C19" s="456"/>
      <c r="D19" s="455" t="s">
        <v>0</v>
      </c>
      <c r="E19" s="457"/>
      <c r="F19" s="457"/>
      <c r="G19" s="456"/>
      <c r="H19" s="454" t="s">
        <v>0</v>
      </c>
      <c r="I19" s="454"/>
      <c r="J19" s="454" t="s">
        <v>0</v>
      </c>
      <c r="K19" s="454"/>
      <c r="L19" s="454" t="s">
        <v>0</v>
      </c>
      <c r="M19" s="454"/>
      <c r="N19" s="438" t="s">
        <v>0</v>
      </c>
      <c r="O19" s="439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66" t="s">
        <v>0</v>
      </c>
      <c r="B20" s="455" t="s">
        <v>0</v>
      </c>
      <c r="C20" s="456"/>
      <c r="D20" s="455" t="s">
        <v>0</v>
      </c>
      <c r="E20" s="457"/>
      <c r="F20" s="457"/>
      <c r="G20" s="456"/>
      <c r="H20" s="454" t="s">
        <v>0</v>
      </c>
      <c r="I20" s="454"/>
      <c r="J20" s="454" t="s">
        <v>0</v>
      </c>
      <c r="K20" s="454"/>
      <c r="L20" s="454" t="s">
        <v>0</v>
      </c>
      <c r="M20" s="454"/>
      <c r="N20" s="438" t="s">
        <v>0</v>
      </c>
      <c r="O20" s="439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66" t="s">
        <v>0</v>
      </c>
      <c r="B21" s="455" t="s">
        <v>0</v>
      </c>
      <c r="C21" s="456"/>
      <c r="D21" s="455" t="s">
        <v>0</v>
      </c>
      <c r="E21" s="457"/>
      <c r="F21" s="457"/>
      <c r="G21" s="456"/>
      <c r="H21" s="454" t="s">
        <v>0</v>
      </c>
      <c r="I21" s="454"/>
      <c r="J21" s="454" t="s">
        <v>0</v>
      </c>
      <c r="K21" s="454"/>
      <c r="L21" s="454" t="s">
        <v>0</v>
      </c>
      <c r="M21" s="454"/>
      <c r="N21" s="438" t="s">
        <v>0</v>
      </c>
      <c r="O21" s="439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66" t="s">
        <v>0</v>
      </c>
      <c r="B22" s="455" t="s">
        <v>0</v>
      </c>
      <c r="C22" s="456"/>
      <c r="D22" s="455" t="s">
        <v>0</v>
      </c>
      <c r="E22" s="457"/>
      <c r="F22" s="457"/>
      <c r="G22" s="456"/>
      <c r="H22" s="454" t="s">
        <v>0</v>
      </c>
      <c r="I22" s="454"/>
      <c r="J22" s="454" t="s">
        <v>0</v>
      </c>
      <c r="K22" s="454"/>
      <c r="L22" s="454" t="s">
        <v>0</v>
      </c>
      <c r="M22" s="454"/>
      <c r="N22" s="438" t="s">
        <v>0</v>
      </c>
      <c r="O22" s="439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66" t="s">
        <v>0</v>
      </c>
      <c r="B23" s="455" t="s">
        <v>0</v>
      </c>
      <c r="C23" s="456"/>
      <c r="D23" s="455" t="s">
        <v>0</v>
      </c>
      <c r="E23" s="457"/>
      <c r="F23" s="457"/>
      <c r="G23" s="456"/>
      <c r="H23" s="454" t="s">
        <v>0</v>
      </c>
      <c r="I23" s="454"/>
      <c r="J23" s="454" t="s">
        <v>0</v>
      </c>
      <c r="K23" s="454"/>
      <c r="L23" s="454" t="s">
        <v>0</v>
      </c>
      <c r="M23" s="454"/>
      <c r="N23" s="438" t="s">
        <v>0</v>
      </c>
      <c r="O23" s="439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66" t="s">
        <v>0</v>
      </c>
      <c r="B24" s="455" t="s">
        <v>0</v>
      </c>
      <c r="C24" s="456"/>
      <c r="D24" s="455" t="s">
        <v>0</v>
      </c>
      <c r="E24" s="457"/>
      <c r="F24" s="457"/>
      <c r="G24" s="456"/>
      <c r="H24" s="454" t="s">
        <v>0</v>
      </c>
      <c r="I24" s="454"/>
      <c r="J24" s="454" t="s">
        <v>0</v>
      </c>
      <c r="K24" s="454"/>
      <c r="L24" s="454" t="s">
        <v>0</v>
      </c>
      <c r="M24" s="454"/>
      <c r="N24" s="438" t="s">
        <v>0</v>
      </c>
      <c r="O24" s="439"/>
    </row>
    <row r="25" spans="1:25" s="10" customFormat="1" x14ac:dyDescent="0.25">
      <c r="A25" s="67" t="s">
        <v>0</v>
      </c>
      <c r="B25" s="460" t="s">
        <v>0</v>
      </c>
      <c r="C25" s="461"/>
      <c r="D25" s="460" t="s">
        <v>0</v>
      </c>
      <c r="E25" s="462"/>
      <c r="F25" s="462"/>
      <c r="G25" s="461"/>
      <c r="H25" s="463" t="s">
        <v>0</v>
      </c>
      <c r="I25" s="463"/>
      <c r="J25" s="463" t="s">
        <v>0</v>
      </c>
      <c r="K25" s="463"/>
      <c r="L25" s="463" t="s">
        <v>0</v>
      </c>
      <c r="M25" s="463"/>
      <c r="N25" s="464" t="s">
        <v>0</v>
      </c>
      <c r="O25" s="465"/>
    </row>
    <row r="26" spans="1:25" s="10" customFormat="1" ht="15" customHeight="1" x14ac:dyDescent="0.25">
      <c r="A26" s="68"/>
      <c r="B26" s="69"/>
      <c r="C26" s="69"/>
      <c r="D26" s="69"/>
      <c r="E26" s="69"/>
      <c r="F26" s="68"/>
      <c r="G26" s="68"/>
      <c r="H26" s="68"/>
      <c r="I26" s="68"/>
      <c r="J26" s="68"/>
      <c r="K26" s="63"/>
      <c r="L26" s="63"/>
      <c r="M26" s="63"/>
      <c r="N26" s="63"/>
      <c r="O26" s="63"/>
      <c r="P26" s="56"/>
    </row>
    <row r="27" spans="1:25" s="10" customFormat="1" ht="57" customHeight="1" x14ac:dyDescent="0.25">
      <c r="A27" s="435" t="s">
        <v>322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7"/>
      <c r="P27" s="56"/>
    </row>
    <row r="28" spans="1:25" s="10" customFormat="1" ht="15" customHeight="1" x14ac:dyDescent="0.25">
      <c r="A28" s="484" t="s">
        <v>195</v>
      </c>
      <c r="B28" s="485"/>
      <c r="C28" s="485"/>
      <c r="D28" s="485"/>
      <c r="E28" s="486"/>
      <c r="F28" s="487" t="s">
        <v>196</v>
      </c>
      <c r="G28" s="488"/>
      <c r="H28" s="488"/>
      <c r="I28" s="489"/>
      <c r="J28" s="487" t="s">
        <v>197</v>
      </c>
      <c r="K28" s="488"/>
      <c r="L28" s="488"/>
      <c r="M28" s="489"/>
      <c r="N28" s="478" t="s">
        <v>198</v>
      </c>
      <c r="O28" s="478"/>
      <c r="P28" s="56"/>
    </row>
    <row r="29" spans="1:25" s="10" customFormat="1" x14ac:dyDescent="0.25">
      <c r="A29" s="479" t="s">
        <v>199</v>
      </c>
      <c r="B29" s="480"/>
      <c r="C29" s="480"/>
      <c r="D29" s="480"/>
      <c r="E29" s="481"/>
      <c r="F29" s="482"/>
      <c r="G29" s="490"/>
      <c r="H29" s="490"/>
      <c r="I29" s="483"/>
      <c r="J29" s="482"/>
      <c r="K29" s="490"/>
      <c r="L29" s="490"/>
      <c r="M29" s="483"/>
      <c r="N29" s="482"/>
      <c r="O29" s="483"/>
      <c r="P29" s="56"/>
    </row>
    <row r="30" spans="1:25" s="10" customFormat="1" ht="15.75" x14ac:dyDescent="0.25">
      <c r="A30" s="63"/>
      <c r="B30" s="63"/>
      <c r="C30" s="63"/>
      <c r="D30" s="63"/>
      <c r="E30" s="63"/>
      <c r="F30" s="70"/>
      <c r="G30" s="70"/>
      <c r="H30" s="63"/>
      <c r="I30" s="63"/>
      <c r="J30" s="63"/>
      <c r="K30" s="63"/>
      <c r="L30" s="63"/>
      <c r="M30" s="63"/>
      <c r="N30" s="63"/>
      <c r="O30" s="63"/>
      <c r="P30" s="56"/>
    </row>
    <row r="31" spans="1:25" s="10" customFormat="1" ht="29.1" customHeight="1" x14ac:dyDescent="0.25">
      <c r="A31" s="435" t="s">
        <v>296</v>
      </c>
      <c r="B31" s="466"/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7"/>
      <c r="P31" s="56"/>
    </row>
    <row r="32" spans="1:25" s="10" customFormat="1" x14ac:dyDescent="0.25">
      <c r="A32" s="468" t="s">
        <v>200</v>
      </c>
      <c r="B32" s="470" t="s">
        <v>7</v>
      </c>
      <c r="C32" s="471"/>
      <c r="D32" s="471"/>
      <c r="E32" s="471"/>
      <c r="F32" s="471"/>
      <c r="G32" s="472"/>
      <c r="H32" s="471" t="s">
        <v>6</v>
      </c>
      <c r="I32" s="472"/>
      <c r="J32" s="476" t="s">
        <v>132</v>
      </c>
      <c r="K32" s="476"/>
      <c r="L32" s="476" t="s">
        <v>139</v>
      </c>
      <c r="M32" s="476"/>
      <c r="N32" s="471" t="s">
        <v>198</v>
      </c>
      <c r="O32" s="471"/>
      <c r="P32" s="56"/>
    </row>
    <row r="33" spans="1:16" s="10" customFormat="1" x14ac:dyDescent="0.25">
      <c r="A33" s="469"/>
      <c r="B33" s="473"/>
      <c r="C33" s="474"/>
      <c r="D33" s="474"/>
      <c r="E33" s="474"/>
      <c r="F33" s="474"/>
      <c r="G33" s="475"/>
      <c r="H33" s="474"/>
      <c r="I33" s="475"/>
      <c r="J33" s="477"/>
      <c r="K33" s="477"/>
      <c r="L33" s="477"/>
      <c r="M33" s="477"/>
      <c r="N33" s="474"/>
      <c r="O33" s="474"/>
      <c r="P33" s="56"/>
    </row>
    <row r="34" spans="1:16" s="10" customFormat="1" ht="7.5" customHeight="1" x14ac:dyDescent="0.25">
      <c r="A34" s="493" t="s">
        <v>0</v>
      </c>
      <c r="B34" s="494" t="s">
        <v>0</v>
      </c>
      <c r="C34" s="495"/>
      <c r="D34" s="495"/>
      <c r="E34" s="495"/>
      <c r="F34" s="495"/>
      <c r="G34" s="496"/>
      <c r="H34" s="503" t="s">
        <v>0</v>
      </c>
      <c r="I34" s="504"/>
      <c r="J34" s="503">
        <v>0</v>
      </c>
      <c r="K34" s="504"/>
      <c r="L34" s="499">
        <v>0</v>
      </c>
      <c r="M34" s="500"/>
      <c r="N34" s="491">
        <f>F34*L34</f>
        <v>0</v>
      </c>
      <c r="O34" s="492"/>
      <c r="P34" s="56"/>
    </row>
    <row r="35" spans="1:16" s="10" customFormat="1" ht="7.5" customHeight="1" x14ac:dyDescent="0.25">
      <c r="A35" s="493"/>
      <c r="B35" s="494"/>
      <c r="C35" s="495"/>
      <c r="D35" s="495"/>
      <c r="E35" s="495"/>
      <c r="F35" s="495"/>
      <c r="G35" s="496"/>
      <c r="H35" s="505"/>
      <c r="I35" s="506"/>
      <c r="J35" s="505"/>
      <c r="K35" s="506"/>
      <c r="L35" s="501"/>
      <c r="M35" s="502"/>
      <c r="N35" s="491"/>
      <c r="O35" s="492"/>
      <c r="P35" s="56"/>
    </row>
    <row r="36" spans="1:16" s="30" customFormat="1" ht="7.5" customHeight="1" x14ac:dyDescent="0.25">
      <c r="A36" s="493" t="s">
        <v>0</v>
      </c>
      <c r="B36" s="494" t="s">
        <v>0</v>
      </c>
      <c r="C36" s="495"/>
      <c r="D36" s="495"/>
      <c r="E36" s="495"/>
      <c r="F36" s="495"/>
      <c r="G36" s="496"/>
      <c r="H36" s="497" t="s">
        <v>0</v>
      </c>
      <c r="I36" s="498"/>
      <c r="J36" s="497">
        <v>0</v>
      </c>
      <c r="K36" s="498"/>
      <c r="L36" s="499">
        <v>0</v>
      </c>
      <c r="M36" s="500"/>
      <c r="N36" s="491">
        <f>F36*L36</f>
        <v>0</v>
      </c>
      <c r="O36" s="492"/>
    </row>
    <row r="37" spans="1:16" s="5" customFormat="1" ht="7.5" customHeight="1" x14ac:dyDescent="0.25">
      <c r="A37" s="493"/>
      <c r="B37" s="494"/>
      <c r="C37" s="495"/>
      <c r="D37" s="495"/>
      <c r="E37" s="495"/>
      <c r="F37" s="495"/>
      <c r="G37" s="496"/>
      <c r="H37" s="497"/>
      <c r="I37" s="498"/>
      <c r="J37" s="497"/>
      <c r="K37" s="498"/>
      <c r="L37" s="501"/>
      <c r="M37" s="502"/>
      <c r="N37" s="491"/>
      <c r="O37" s="492"/>
    </row>
    <row r="38" spans="1:16" s="5" customFormat="1" ht="7.5" customHeight="1" x14ac:dyDescent="0.25">
      <c r="A38" s="493" t="s">
        <v>0</v>
      </c>
      <c r="B38" s="494" t="s">
        <v>0</v>
      </c>
      <c r="C38" s="495"/>
      <c r="D38" s="495"/>
      <c r="E38" s="495"/>
      <c r="F38" s="495"/>
      <c r="G38" s="496"/>
      <c r="H38" s="497" t="s">
        <v>0</v>
      </c>
      <c r="I38" s="498"/>
      <c r="J38" s="497">
        <v>0</v>
      </c>
      <c r="K38" s="498"/>
      <c r="L38" s="499">
        <v>0</v>
      </c>
      <c r="M38" s="500"/>
      <c r="N38" s="491">
        <f>F38*L38</f>
        <v>0</v>
      </c>
      <c r="O38" s="492"/>
    </row>
    <row r="39" spans="1:16" s="5" customFormat="1" ht="7.5" customHeight="1" x14ac:dyDescent="0.25">
      <c r="A39" s="493"/>
      <c r="B39" s="494"/>
      <c r="C39" s="495"/>
      <c r="D39" s="495"/>
      <c r="E39" s="495"/>
      <c r="F39" s="495"/>
      <c r="G39" s="496"/>
      <c r="H39" s="497"/>
      <c r="I39" s="498"/>
      <c r="J39" s="497"/>
      <c r="K39" s="498"/>
      <c r="L39" s="501"/>
      <c r="M39" s="502"/>
      <c r="N39" s="491"/>
      <c r="O39" s="492"/>
    </row>
    <row r="40" spans="1:16" s="5" customFormat="1" ht="7.5" customHeight="1" x14ac:dyDescent="0.25">
      <c r="A40" s="493" t="s">
        <v>0</v>
      </c>
      <c r="B40" s="494" t="s">
        <v>0</v>
      </c>
      <c r="C40" s="495"/>
      <c r="D40" s="495"/>
      <c r="E40" s="495"/>
      <c r="F40" s="495"/>
      <c r="G40" s="496"/>
      <c r="H40" s="497" t="s">
        <v>0</v>
      </c>
      <c r="I40" s="498"/>
      <c r="J40" s="497">
        <v>0</v>
      </c>
      <c r="K40" s="498"/>
      <c r="L40" s="499">
        <v>0</v>
      </c>
      <c r="M40" s="500"/>
      <c r="N40" s="491">
        <f>F40*L40</f>
        <v>0</v>
      </c>
      <c r="O40" s="492"/>
    </row>
    <row r="41" spans="1:16" s="5" customFormat="1" ht="7.5" customHeight="1" x14ac:dyDescent="0.25">
      <c r="A41" s="493"/>
      <c r="B41" s="494"/>
      <c r="C41" s="495"/>
      <c r="D41" s="495"/>
      <c r="E41" s="495"/>
      <c r="F41" s="495"/>
      <c r="G41" s="496"/>
      <c r="H41" s="497"/>
      <c r="I41" s="498"/>
      <c r="J41" s="497"/>
      <c r="K41" s="498"/>
      <c r="L41" s="501"/>
      <c r="M41" s="502"/>
      <c r="N41" s="491"/>
      <c r="O41" s="492"/>
    </row>
    <row r="42" spans="1:16" s="5" customFormat="1" ht="7.5" customHeight="1" x14ac:dyDescent="0.25">
      <c r="A42" s="493" t="s">
        <v>0</v>
      </c>
      <c r="B42" s="494" t="s">
        <v>0</v>
      </c>
      <c r="C42" s="495"/>
      <c r="D42" s="495"/>
      <c r="E42" s="495"/>
      <c r="F42" s="495"/>
      <c r="G42" s="496"/>
      <c r="H42" s="497" t="s">
        <v>0</v>
      </c>
      <c r="I42" s="498"/>
      <c r="J42" s="497">
        <v>0</v>
      </c>
      <c r="K42" s="498"/>
      <c r="L42" s="499">
        <v>0</v>
      </c>
      <c r="M42" s="500"/>
      <c r="N42" s="491">
        <f>F42*L42</f>
        <v>0</v>
      </c>
      <c r="O42" s="492"/>
    </row>
    <row r="43" spans="1:16" s="5" customFormat="1" ht="7.5" customHeight="1" x14ac:dyDescent="0.25">
      <c r="A43" s="493"/>
      <c r="B43" s="494"/>
      <c r="C43" s="495"/>
      <c r="D43" s="495"/>
      <c r="E43" s="495"/>
      <c r="F43" s="495"/>
      <c r="G43" s="496"/>
      <c r="H43" s="497"/>
      <c r="I43" s="498"/>
      <c r="J43" s="497"/>
      <c r="K43" s="498"/>
      <c r="L43" s="501"/>
      <c r="M43" s="502"/>
      <c r="N43" s="491"/>
      <c r="O43" s="492"/>
    </row>
    <row r="44" spans="1:16" s="5" customFormat="1" ht="7.5" customHeight="1" x14ac:dyDescent="0.25">
      <c r="A44" s="493" t="s">
        <v>0</v>
      </c>
      <c r="B44" s="494" t="s">
        <v>0</v>
      </c>
      <c r="C44" s="495"/>
      <c r="D44" s="495"/>
      <c r="E44" s="495"/>
      <c r="F44" s="495"/>
      <c r="G44" s="496"/>
      <c r="H44" s="497" t="s">
        <v>0</v>
      </c>
      <c r="I44" s="498"/>
      <c r="J44" s="497">
        <v>0</v>
      </c>
      <c r="K44" s="498"/>
      <c r="L44" s="499">
        <v>0</v>
      </c>
      <c r="M44" s="500"/>
      <c r="N44" s="491">
        <f>F44*L44</f>
        <v>0</v>
      </c>
      <c r="O44" s="492"/>
    </row>
    <row r="45" spans="1:16" s="5" customFormat="1" ht="7.5" customHeight="1" x14ac:dyDescent="0.25">
      <c r="A45" s="493"/>
      <c r="B45" s="494"/>
      <c r="C45" s="495"/>
      <c r="D45" s="495"/>
      <c r="E45" s="495"/>
      <c r="F45" s="495"/>
      <c r="G45" s="496"/>
      <c r="H45" s="497"/>
      <c r="I45" s="498"/>
      <c r="J45" s="497"/>
      <c r="K45" s="498"/>
      <c r="L45" s="501"/>
      <c r="M45" s="502"/>
      <c r="N45" s="491"/>
      <c r="O45" s="492"/>
    </row>
    <row r="46" spans="1:16" ht="7.5" customHeight="1" x14ac:dyDescent="0.25">
      <c r="A46" s="493" t="s">
        <v>0</v>
      </c>
      <c r="B46" s="494" t="s">
        <v>0</v>
      </c>
      <c r="C46" s="495"/>
      <c r="D46" s="495"/>
      <c r="E46" s="495"/>
      <c r="F46" s="495"/>
      <c r="G46" s="496"/>
      <c r="H46" s="497" t="s">
        <v>0</v>
      </c>
      <c r="I46" s="498"/>
      <c r="J46" s="497">
        <v>0</v>
      </c>
      <c r="K46" s="498"/>
      <c r="L46" s="499">
        <v>0</v>
      </c>
      <c r="M46" s="500"/>
      <c r="N46" s="491">
        <f>F46*L46</f>
        <v>0</v>
      </c>
      <c r="O46" s="492"/>
    </row>
    <row r="47" spans="1:16" ht="7.5" customHeight="1" x14ac:dyDescent="0.25">
      <c r="A47" s="493"/>
      <c r="B47" s="494"/>
      <c r="C47" s="495"/>
      <c r="D47" s="495"/>
      <c r="E47" s="495"/>
      <c r="F47" s="495"/>
      <c r="G47" s="496"/>
      <c r="H47" s="497"/>
      <c r="I47" s="498"/>
      <c r="J47" s="497"/>
      <c r="K47" s="498"/>
      <c r="L47" s="501"/>
      <c r="M47" s="502"/>
      <c r="N47" s="491"/>
      <c r="O47" s="492"/>
    </row>
    <row r="48" spans="1:16" ht="7.5" customHeight="1" x14ac:dyDescent="0.25">
      <c r="A48" s="493" t="s">
        <v>0</v>
      </c>
      <c r="B48" s="494" t="s">
        <v>0</v>
      </c>
      <c r="C48" s="495"/>
      <c r="D48" s="495"/>
      <c r="E48" s="495"/>
      <c r="F48" s="495"/>
      <c r="G48" s="496"/>
      <c r="H48" s="497" t="s">
        <v>0</v>
      </c>
      <c r="I48" s="498"/>
      <c r="J48" s="497">
        <v>0</v>
      </c>
      <c r="K48" s="498"/>
      <c r="L48" s="499">
        <v>0</v>
      </c>
      <c r="M48" s="500"/>
      <c r="N48" s="491">
        <f>F48*L48</f>
        <v>0</v>
      </c>
      <c r="O48" s="492"/>
    </row>
    <row r="49" spans="1:15" ht="7.5" customHeight="1" x14ac:dyDescent="0.25">
      <c r="A49" s="493"/>
      <c r="B49" s="494"/>
      <c r="C49" s="495"/>
      <c r="D49" s="495"/>
      <c r="E49" s="495"/>
      <c r="F49" s="495"/>
      <c r="G49" s="496"/>
      <c r="H49" s="497"/>
      <c r="I49" s="498"/>
      <c r="J49" s="497"/>
      <c r="K49" s="498"/>
      <c r="L49" s="501"/>
      <c r="M49" s="502"/>
      <c r="N49" s="491"/>
      <c r="O49" s="492"/>
    </row>
    <row r="50" spans="1:15" ht="7.5" customHeight="1" x14ac:dyDescent="0.25">
      <c r="A50" s="493" t="s">
        <v>0</v>
      </c>
      <c r="B50" s="494" t="s">
        <v>0</v>
      </c>
      <c r="C50" s="495"/>
      <c r="D50" s="495"/>
      <c r="E50" s="495"/>
      <c r="F50" s="495"/>
      <c r="G50" s="496"/>
      <c r="H50" s="497" t="s">
        <v>0</v>
      </c>
      <c r="I50" s="498"/>
      <c r="J50" s="497">
        <v>0</v>
      </c>
      <c r="K50" s="498"/>
      <c r="L50" s="499">
        <v>0</v>
      </c>
      <c r="M50" s="500"/>
      <c r="N50" s="491">
        <f>F50*L50</f>
        <v>0</v>
      </c>
      <c r="O50" s="492"/>
    </row>
    <row r="51" spans="1:15" ht="7.5" customHeight="1" x14ac:dyDescent="0.25">
      <c r="A51" s="493"/>
      <c r="B51" s="494"/>
      <c r="C51" s="495"/>
      <c r="D51" s="495"/>
      <c r="E51" s="495"/>
      <c r="F51" s="495"/>
      <c r="G51" s="496"/>
      <c r="H51" s="497"/>
      <c r="I51" s="498"/>
      <c r="J51" s="497"/>
      <c r="K51" s="498"/>
      <c r="L51" s="501"/>
      <c r="M51" s="502"/>
      <c r="N51" s="491"/>
      <c r="O51" s="492"/>
    </row>
    <row r="52" spans="1:15" ht="15.75" x14ac:dyDescent="0.25">
      <c r="A52" s="63"/>
      <c r="B52" s="63"/>
      <c r="C52" s="63"/>
      <c r="D52" s="63"/>
      <c r="E52" s="63"/>
      <c r="F52" s="70"/>
      <c r="G52" s="70"/>
      <c r="H52" s="63"/>
      <c r="I52" s="63"/>
      <c r="J52" s="77"/>
      <c r="K52" s="63"/>
      <c r="L52" s="63"/>
      <c r="M52" s="63"/>
      <c r="N52" s="63"/>
      <c r="O52" s="63"/>
    </row>
    <row r="53" spans="1:15" ht="32.1" customHeight="1" x14ac:dyDescent="0.25">
      <c r="A53" s="507" t="s">
        <v>297</v>
      </c>
      <c r="B53" s="508"/>
      <c r="C53" s="508"/>
      <c r="D53" s="508"/>
      <c r="E53" s="508"/>
      <c r="F53" s="508"/>
      <c r="G53" s="508"/>
      <c r="H53" s="508"/>
      <c r="I53" s="508"/>
      <c r="J53" s="508"/>
      <c r="K53" s="508"/>
      <c r="L53" s="508"/>
      <c r="M53" s="508"/>
      <c r="N53" s="508"/>
      <c r="O53" s="509"/>
    </row>
    <row r="54" spans="1:15" x14ac:dyDescent="0.25">
      <c r="A54" s="510" t="s">
        <v>201</v>
      </c>
      <c r="B54" s="512" t="s">
        <v>202</v>
      </c>
      <c r="C54" s="512"/>
      <c r="D54" s="512"/>
      <c r="E54" s="514" t="s">
        <v>203</v>
      </c>
      <c r="F54" s="514"/>
      <c r="G54" s="514"/>
      <c r="H54" s="514"/>
      <c r="I54" s="514"/>
      <c r="J54" s="514"/>
      <c r="K54" s="514"/>
      <c r="L54" s="514"/>
      <c r="M54" s="514"/>
      <c r="N54" s="514"/>
      <c r="O54" s="515"/>
    </row>
    <row r="55" spans="1:15" x14ac:dyDescent="0.25">
      <c r="A55" s="511"/>
      <c r="B55" s="513"/>
      <c r="C55" s="513"/>
      <c r="D55" s="513"/>
      <c r="E55" s="451" t="s">
        <v>8</v>
      </c>
      <c r="F55" s="451"/>
      <c r="G55" s="452"/>
      <c r="H55" s="449" t="s">
        <v>9</v>
      </c>
      <c r="I55" s="449"/>
      <c r="J55" s="449"/>
      <c r="K55" s="449" t="s">
        <v>166</v>
      </c>
      <c r="L55" s="449"/>
      <c r="M55" s="449"/>
      <c r="N55" s="516" t="s">
        <v>2</v>
      </c>
      <c r="O55" s="516"/>
    </row>
    <row r="56" spans="1:15" x14ac:dyDescent="0.25">
      <c r="A56" s="525" t="s">
        <v>2</v>
      </c>
      <c r="B56" s="518"/>
      <c r="C56" s="519"/>
      <c r="D56" s="520"/>
      <c r="E56" s="518"/>
      <c r="F56" s="519"/>
      <c r="G56" s="520"/>
      <c r="H56" s="518"/>
      <c r="I56" s="519"/>
      <c r="J56" s="520"/>
      <c r="K56" s="521"/>
      <c r="L56" s="522"/>
      <c r="M56" s="523"/>
      <c r="N56" s="517"/>
      <c r="O56" s="517"/>
    </row>
    <row r="57" spans="1:15" x14ac:dyDescent="0.25">
      <c r="A57" s="526"/>
      <c r="B57" s="518"/>
      <c r="C57" s="519"/>
      <c r="D57" s="520"/>
      <c r="E57" s="518"/>
      <c r="F57" s="519"/>
      <c r="G57" s="520"/>
      <c r="H57" s="518"/>
      <c r="I57" s="519"/>
      <c r="J57" s="520"/>
      <c r="K57" s="521"/>
      <c r="L57" s="522"/>
      <c r="M57" s="523"/>
      <c r="N57" s="517"/>
      <c r="O57" s="517"/>
    </row>
    <row r="58" spans="1:15" x14ac:dyDescent="0.25">
      <c r="A58" s="526"/>
      <c r="B58" s="518"/>
      <c r="C58" s="519"/>
      <c r="D58" s="520"/>
      <c r="E58" s="518"/>
      <c r="F58" s="519"/>
      <c r="G58" s="520"/>
      <c r="H58" s="518"/>
      <c r="I58" s="519"/>
      <c r="J58" s="520"/>
      <c r="K58" s="521"/>
      <c r="L58" s="522"/>
      <c r="M58" s="523"/>
      <c r="N58" s="517"/>
      <c r="O58" s="517"/>
    </row>
    <row r="59" spans="1:15" x14ac:dyDescent="0.25">
      <c r="A59" s="526"/>
      <c r="B59" s="518"/>
      <c r="C59" s="519"/>
      <c r="D59" s="520"/>
      <c r="E59" s="518"/>
      <c r="F59" s="519"/>
      <c r="G59" s="520"/>
      <c r="H59" s="518"/>
      <c r="I59" s="519"/>
      <c r="J59" s="520"/>
      <c r="K59" s="521"/>
      <c r="L59" s="522"/>
      <c r="M59" s="523"/>
      <c r="N59" s="517"/>
      <c r="O59" s="517"/>
    </row>
    <row r="60" spans="1:15" x14ac:dyDescent="0.25">
      <c r="A60" s="526"/>
      <c r="B60" s="518"/>
      <c r="C60" s="519"/>
      <c r="D60" s="520"/>
      <c r="E60" s="518"/>
      <c r="F60" s="519"/>
      <c r="G60" s="520"/>
      <c r="H60" s="518"/>
      <c r="I60" s="519"/>
      <c r="J60" s="520"/>
      <c r="K60" s="521"/>
      <c r="L60" s="522"/>
      <c r="M60" s="523"/>
      <c r="N60" s="517"/>
      <c r="O60" s="517"/>
    </row>
    <row r="61" spans="1:15" x14ac:dyDescent="0.25">
      <c r="A61" s="526"/>
      <c r="B61" s="518"/>
      <c r="C61" s="519"/>
      <c r="D61" s="520"/>
      <c r="E61" s="71"/>
      <c r="F61" s="72"/>
      <c r="G61" s="73"/>
      <c r="H61" s="518"/>
      <c r="I61" s="519"/>
      <c r="J61" s="520"/>
      <c r="K61" s="521"/>
      <c r="L61" s="522"/>
      <c r="M61" s="523"/>
      <c r="N61" s="517"/>
      <c r="O61" s="517"/>
    </row>
    <row r="62" spans="1:15" x14ac:dyDescent="0.25">
      <c r="A62" s="526"/>
      <c r="B62" s="518"/>
      <c r="C62" s="519"/>
      <c r="D62" s="520"/>
      <c r="E62" s="518"/>
      <c r="F62" s="519"/>
      <c r="G62" s="520"/>
      <c r="H62" s="518"/>
      <c r="I62" s="519"/>
      <c r="J62" s="520"/>
      <c r="K62" s="521"/>
      <c r="L62" s="522"/>
      <c r="M62" s="523"/>
      <c r="N62" s="517"/>
      <c r="O62" s="517"/>
    </row>
    <row r="63" spans="1:15" x14ac:dyDescent="0.25">
      <c r="A63" s="526"/>
      <c r="B63" s="518"/>
      <c r="C63" s="519"/>
      <c r="D63" s="520"/>
      <c r="E63" s="518"/>
      <c r="F63" s="519"/>
      <c r="G63" s="520"/>
      <c r="H63" s="518"/>
      <c r="I63" s="519"/>
      <c r="J63" s="520"/>
      <c r="K63" s="521"/>
      <c r="L63" s="522"/>
      <c r="M63" s="523"/>
      <c r="N63" s="517"/>
      <c r="O63" s="517"/>
    </row>
    <row r="64" spans="1:15" x14ac:dyDescent="0.25">
      <c r="A64" s="526"/>
      <c r="B64" s="518"/>
      <c r="C64" s="519"/>
      <c r="D64" s="520"/>
      <c r="E64" s="518"/>
      <c r="F64" s="519"/>
      <c r="G64" s="520"/>
      <c r="H64" s="518"/>
      <c r="I64" s="519"/>
      <c r="J64" s="520"/>
      <c r="K64" s="521"/>
      <c r="L64" s="522"/>
      <c r="M64" s="523"/>
      <c r="N64" s="517"/>
      <c r="O64" s="517"/>
    </row>
    <row r="65" spans="1:15" x14ac:dyDescent="0.25">
      <c r="A65" s="527"/>
      <c r="B65" s="518"/>
      <c r="C65" s="519"/>
      <c r="D65" s="520"/>
      <c r="E65" s="518"/>
      <c r="F65" s="519"/>
      <c r="G65" s="520"/>
      <c r="H65" s="518"/>
      <c r="I65" s="519"/>
      <c r="J65" s="520"/>
      <c r="K65" s="521"/>
      <c r="L65" s="522"/>
      <c r="M65" s="523"/>
      <c r="N65" s="517"/>
      <c r="O65" s="517"/>
    </row>
    <row r="66" spans="1:15" x14ac:dyDescent="0.25">
      <c r="A66" s="337" t="s">
        <v>2</v>
      </c>
      <c r="B66" s="338"/>
      <c r="C66" s="338"/>
      <c r="D66" s="338"/>
      <c r="E66" s="531" t="s">
        <v>0</v>
      </c>
      <c r="F66" s="531"/>
      <c r="G66" s="531"/>
      <c r="H66" s="532" t="s">
        <v>0</v>
      </c>
      <c r="I66" s="532"/>
      <c r="J66" s="532"/>
      <c r="K66" s="532" t="s">
        <v>0</v>
      </c>
      <c r="L66" s="532"/>
      <c r="M66" s="532"/>
      <c r="N66" s="532" t="s">
        <v>0</v>
      </c>
      <c r="O66" s="532"/>
    </row>
    <row r="67" spans="1:15" x14ac:dyDescent="0.25">
      <c r="A67" s="337"/>
      <c r="B67" s="338"/>
      <c r="C67" s="338"/>
      <c r="D67" s="338"/>
      <c r="E67" s="338"/>
      <c r="F67" s="338"/>
      <c r="G67" s="338"/>
      <c r="H67" s="338"/>
      <c r="I67" s="338"/>
      <c r="J67" s="338"/>
      <c r="K67" s="338"/>
      <c r="L67" s="338"/>
      <c r="M67" s="338"/>
      <c r="N67" s="338"/>
      <c r="O67" s="338"/>
    </row>
    <row r="68" spans="1:15" x14ac:dyDescent="0.25">
      <c r="A68" s="524" t="s">
        <v>153</v>
      </c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N68" s="508"/>
      <c r="O68" s="508"/>
    </row>
    <row r="69" spans="1:15" x14ac:dyDescent="0.25">
      <c r="A69" s="450" t="s">
        <v>12</v>
      </c>
      <c r="B69" s="451"/>
      <c r="C69" s="452"/>
      <c r="D69" s="64" t="s">
        <v>154</v>
      </c>
      <c r="E69" s="64" t="s">
        <v>155</v>
      </c>
      <c r="F69" s="64" t="s">
        <v>156</v>
      </c>
      <c r="G69" s="64" t="s">
        <v>157</v>
      </c>
      <c r="H69" s="64" t="s">
        <v>158</v>
      </c>
      <c r="I69" s="64" t="s">
        <v>159</v>
      </c>
      <c r="J69" s="64" t="s">
        <v>160</v>
      </c>
      <c r="K69" s="64" t="s">
        <v>161</v>
      </c>
      <c r="L69" s="64" t="s">
        <v>162</v>
      </c>
      <c r="M69" s="64" t="s">
        <v>163</v>
      </c>
      <c r="N69" s="64" t="s">
        <v>164</v>
      </c>
      <c r="O69" s="64" t="s">
        <v>165</v>
      </c>
    </row>
    <row r="70" spans="1:15" x14ac:dyDescent="0.25">
      <c r="A70" s="528"/>
      <c r="B70" s="529"/>
      <c r="C70" s="530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  <row r="71" spans="1:15" x14ac:dyDescent="0.25">
      <c r="A71" s="528"/>
      <c r="B71" s="529"/>
      <c r="C71" s="530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</row>
    <row r="72" spans="1:15" x14ac:dyDescent="0.25">
      <c r="A72" s="528"/>
      <c r="B72" s="529"/>
      <c r="C72" s="530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</row>
    <row r="73" spans="1:15" x14ac:dyDescent="0.25">
      <c r="A73" s="528"/>
      <c r="B73" s="529"/>
      <c r="C73" s="530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</row>
    <row r="74" spans="1:15" x14ac:dyDescent="0.25">
      <c r="A74" s="528"/>
      <c r="B74" s="529"/>
      <c r="C74" s="530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</row>
    <row r="75" spans="1:15" x14ac:dyDescent="0.25">
      <c r="A75" s="528"/>
      <c r="B75" s="529"/>
      <c r="C75" s="530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</row>
    <row r="76" spans="1:15" x14ac:dyDescent="0.25">
      <c r="A76" s="528"/>
      <c r="B76" s="529"/>
      <c r="C76" s="530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</row>
    <row r="77" spans="1:15" x14ac:dyDescent="0.25">
      <c r="A77" s="528"/>
      <c r="B77" s="529"/>
      <c r="C77" s="530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</row>
    <row r="78" spans="1:15" x14ac:dyDescent="0.25">
      <c r="A78" s="528"/>
      <c r="B78" s="529"/>
      <c r="C78" s="530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</row>
    <row r="79" spans="1:15" x14ac:dyDescent="0.25">
      <c r="A79" s="528"/>
      <c r="B79" s="529"/>
      <c r="C79" s="530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</row>
    <row r="80" spans="1:15" x14ac:dyDescent="0.25">
      <c r="A80" s="57"/>
      <c r="B80" s="57"/>
      <c r="C80" s="57"/>
      <c r="D80" s="57"/>
      <c r="E80" s="57"/>
      <c r="F80" s="57"/>
      <c r="G80" s="57"/>
      <c r="H80" s="57"/>
      <c r="I80" s="57"/>
      <c r="J80" s="37"/>
      <c r="K80" s="57"/>
      <c r="L80" s="65"/>
      <c r="M80" s="65"/>
      <c r="N80" s="57"/>
      <c r="O80" s="65"/>
    </row>
    <row r="81" spans="1:15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56"/>
    </row>
    <row r="82" spans="1:15" x14ac:dyDescent="0.25">
      <c r="A82" s="533" t="s">
        <v>204</v>
      </c>
      <c r="B82" s="534"/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5"/>
    </row>
    <row r="83" spans="1:15" x14ac:dyDescent="0.25">
      <c r="A83" s="536" t="s">
        <v>276</v>
      </c>
      <c r="B83" s="537"/>
      <c r="C83" s="537"/>
      <c r="D83" s="537"/>
      <c r="E83" s="537"/>
      <c r="F83" s="537"/>
      <c r="G83" s="537"/>
      <c r="H83" s="537"/>
      <c r="I83" s="537"/>
      <c r="J83" s="537"/>
      <c r="K83" s="537"/>
      <c r="L83" s="537"/>
      <c r="M83" s="537"/>
      <c r="N83" s="537"/>
      <c r="O83" s="538"/>
    </row>
    <row r="84" spans="1:15" ht="26.25" customHeight="1" x14ac:dyDescent="0.25">
      <c r="A84" s="539"/>
      <c r="B84" s="540"/>
      <c r="C84" s="540"/>
      <c r="D84" s="540"/>
      <c r="E84" s="540"/>
      <c r="F84" s="540"/>
      <c r="G84" s="540"/>
      <c r="H84" s="540"/>
      <c r="I84" s="540"/>
      <c r="J84" s="540"/>
      <c r="K84" s="540"/>
      <c r="L84" s="540"/>
      <c r="M84" s="540"/>
      <c r="N84" s="540"/>
      <c r="O84" s="541"/>
    </row>
    <row r="85" spans="1:15" ht="18.75" customHeight="1" x14ac:dyDescent="0.25">
      <c r="A85" s="542"/>
      <c r="B85" s="543"/>
      <c r="C85" s="543"/>
      <c r="D85" s="543"/>
      <c r="E85" s="543"/>
      <c r="F85" s="543"/>
      <c r="G85" s="543"/>
      <c r="H85" s="543"/>
      <c r="I85" s="543"/>
      <c r="J85" s="543"/>
      <c r="K85" s="543"/>
      <c r="L85" s="543"/>
      <c r="M85" s="543"/>
      <c r="N85" s="543"/>
      <c r="O85" s="544"/>
    </row>
    <row r="86" spans="1:15" x14ac:dyDescent="0.25">
      <c r="A86" s="74" t="s">
        <v>205</v>
      </c>
      <c r="B86" s="548"/>
      <c r="C86" s="549"/>
      <c r="D86" s="549"/>
      <c r="E86" s="549"/>
      <c r="F86" s="549"/>
      <c r="G86" s="549"/>
      <c r="H86" s="549"/>
      <c r="I86" s="549"/>
      <c r="J86" s="550"/>
      <c r="K86" s="551"/>
      <c r="L86" s="552"/>
      <c r="M86" s="552"/>
      <c r="N86" s="552"/>
      <c r="O86" s="552"/>
    </row>
    <row r="87" spans="1:15" x14ac:dyDescent="0.25">
      <c r="A87" s="75" t="s">
        <v>206</v>
      </c>
      <c r="B87" s="484"/>
      <c r="C87" s="485"/>
      <c r="D87" s="485"/>
      <c r="E87" s="485"/>
      <c r="F87" s="485"/>
      <c r="G87" s="485"/>
      <c r="H87" s="485"/>
      <c r="I87" s="485"/>
      <c r="J87" s="486"/>
      <c r="K87" s="553"/>
      <c r="L87" s="554"/>
      <c r="M87" s="554"/>
      <c r="N87" s="554"/>
      <c r="O87" s="554"/>
    </row>
    <row r="88" spans="1:15" x14ac:dyDescent="0.25">
      <c r="A88" s="75" t="s">
        <v>207</v>
      </c>
      <c r="B88" s="484"/>
      <c r="C88" s="485"/>
      <c r="D88" s="485"/>
      <c r="E88" s="485"/>
      <c r="F88" s="485"/>
      <c r="G88" s="485"/>
      <c r="H88" s="485"/>
      <c r="I88" s="485"/>
      <c r="J88" s="486"/>
      <c r="K88" s="553"/>
      <c r="L88" s="554"/>
      <c r="M88" s="554"/>
      <c r="N88" s="554"/>
      <c r="O88" s="554"/>
    </row>
    <row r="89" spans="1:15" x14ac:dyDescent="0.25">
      <c r="A89" s="75" t="s">
        <v>208</v>
      </c>
      <c r="B89" s="484"/>
      <c r="C89" s="485"/>
      <c r="D89" s="485"/>
      <c r="E89" s="485"/>
      <c r="F89" s="485"/>
      <c r="G89" s="485"/>
      <c r="H89" s="485"/>
      <c r="I89" s="485"/>
      <c r="J89" s="486"/>
      <c r="K89" s="545" t="s">
        <v>209</v>
      </c>
      <c r="L89" s="546"/>
      <c r="M89" s="546"/>
      <c r="N89" s="546"/>
      <c r="O89" s="547"/>
    </row>
    <row r="91" spans="1:15" x14ac:dyDescent="0.25">
      <c r="A91" s="533" t="s">
        <v>210</v>
      </c>
      <c r="B91" s="534"/>
      <c r="C91" s="534"/>
      <c r="D91" s="534"/>
      <c r="E91" s="534"/>
      <c r="F91" s="534"/>
      <c r="G91" s="534"/>
      <c r="H91" s="534"/>
      <c r="I91" s="534"/>
      <c r="J91" s="534"/>
      <c r="K91" s="534"/>
      <c r="L91" s="534"/>
      <c r="M91" s="534"/>
      <c r="N91" s="534"/>
      <c r="O91" s="535"/>
    </row>
    <row r="92" spans="1:15" x14ac:dyDescent="0.25">
      <c r="A92" s="74" t="s">
        <v>205</v>
      </c>
      <c r="B92" s="548"/>
      <c r="C92" s="549"/>
      <c r="D92" s="549"/>
      <c r="E92" s="549"/>
      <c r="F92" s="549"/>
      <c r="G92" s="549"/>
      <c r="H92" s="549"/>
      <c r="I92" s="549"/>
      <c r="J92" s="550"/>
      <c r="K92" s="551"/>
      <c r="L92" s="552"/>
      <c r="M92" s="552"/>
      <c r="N92" s="552"/>
      <c r="O92" s="552"/>
    </row>
    <row r="93" spans="1:15" x14ac:dyDescent="0.25">
      <c r="A93" s="75" t="s">
        <v>206</v>
      </c>
      <c r="B93" s="484"/>
      <c r="C93" s="485"/>
      <c r="D93" s="485"/>
      <c r="E93" s="485"/>
      <c r="F93" s="485"/>
      <c r="G93" s="485"/>
      <c r="H93" s="485"/>
      <c r="I93" s="485"/>
      <c r="J93" s="486"/>
      <c r="K93" s="553"/>
      <c r="L93" s="554"/>
      <c r="M93" s="554"/>
      <c r="N93" s="554"/>
      <c r="O93" s="554"/>
    </row>
    <row r="94" spans="1:15" x14ac:dyDescent="0.25">
      <c r="A94" s="75" t="s">
        <v>207</v>
      </c>
      <c r="B94" s="545" t="s">
        <v>211</v>
      </c>
      <c r="C94" s="546"/>
      <c r="D94" s="546"/>
      <c r="E94" s="546"/>
      <c r="F94" s="546"/>
      <c r="G94" s="546"/>
      <c r="H94" s="546"/>
      <c r="I94" s="546"/>
      <c r="J94" s="547"/>
      <c r="K94" s="553"/>
      <c r="L94" s="554"/>
      <c r="M94" s="554"/>
      <c r="N94" s="554"/>
      <c r="O94" s="554"/>
    </row>
    <row r="95" spans="1:15" x14ac:dyDescent="0.25">
      <c r="A95" s="75" t="s">
        <v>208</v>
      </c>
      <c r="B95" s="484"/>
      <c r="C95" s="485"/>
      <c r="D95" s="485"/>
      <c r="E95" s="485"/>
      <c r="F95" s="485"/>
      <c r="G95" s="485"/>
      <c r="H95" s="485"/>
      <c r="I95" s="485"/>
      <c r="J95" s="486"/>
      <c r="K95" s="545" t="s">
        <v>209</v>
      </c>
      <c r="L95" s="546"/>
      <c r="M95" s="546"/>
      <c r="N95" s="546"/>
      <c r="O95" s="547"/>
    </row>
    <row r="96" spans="1:15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56"/>
    </row>
    <row r="97" spans="1:10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56"/>
    </row>
    <row r="98" spans="1:10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56"/>
    </row>
    <row r="99" spans="1:10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56"/>
    </row>
  </sheetData>
  <sheetProtection formatRows="0" insertRows="0"/>
  <mergeCells count="245">
    <mergeCell ref="A79:C79"/>
    <mergeCell ref="A82:O82"/>
    <mergeCell ref="A83:O85"/>
    <mergeCell ref="A72:C72"/>
    <mergeCell ref="A73:C73"/>
    <mergeCell ref="A74:C74"/>
    <mergeCell ref="A75:C75"/>
    <mergeCell ref="A76:C76"/>
    <mergeCell ref="B95:J95"/>
    <mergeCell ref="K95:O95"/>
    <mergeCell ref="A91:O91"/>
    <mergeCell ref="B92:J92"/>
    <mergeCell ref="K92:O94"/>
    <mergeCell ref="B93:J93"/>
    <mergeCell ref="B94:J94"/>
    <mergeCell ref="B86:J86"/>
    <mergeCell ref="K86:O88"/>
    <mergeCell ref="B87:J87"/>
    <mergeCell ref="B88:J88"/>
    <mergeCell ref="B89:J89"/>
    <mergeCell ref="K89:O89"/>
    <mergeCell ref="A70:C70"/>
    <mergeCell ref="A71:C71"/>
    <mergeCell ref="A66:D66"/>
    <mergeCell ref="E66:G66"/>
    <mergeCell ref="H66:J66"/>
    <mergeCell ref="K66:M66"/>
    <mergeCell ref="N66:O66"/>
    <mergeCell ref="A77:C77"/>
    <mergeCell ref="A78:C78"/>
    <mergeCell ref="N65:O65"/>
    <mergeCell ref="B64:D64"/>
    <mergeCell ref="E64:G64"/>
    <mergeCell ref="H64:J64"/>
    <mergeCell ref="K64:M64"/>
    <mergeCell ref="N64:O64"/>
    <mergeCell ref="A67:O67"/>
    <mergeCell ref="A68:O68"/>
    <mergeCell ref="A69:C69"/>
    <mergeCell ref="A56:A65"/>
    <mergeCell ref="B65:D65"/>
    <mergeCell ref="E65:G65"/>
    <mergeCell ref="H65:J65"/>
    <mergeCell ref="K65:M65"/>
    <mergeCell ref="N62:O62"/>
    <mergeCell ref="B63:D63"/>
    <mergeCell ref="E63:G63"/>
    <mergeCell ref="H63:J63"/>
    <mergeCell ref="K63:M63"/>
    <mergeCell ref="N63:O63"/>
    <mergeCell ref="N60:O60"/>
    <mergeCell ref="B61:D61"/>
    <mergeCell ref="H61:J61"/>
    <mergeCell ref="K61:M61"/>
    <mergeCell ref="N61:O61"/>
    <mergeCell ref="B60:D60"/>
    <mergeCell ref="E60:G60"/>
    <mergeCell ref="H60:J60"/>
    <mergeCell ref="K60:M60"/>
    <mergeCell ref="B62:D62"/>
    <mergeCell ref="E62:G62"/>
    <mergeCell ref="H62:J62"/>
    <mergeCell ref="K62:M62"/>
    <mergeCell ref="N58:O58"/>
    <mergeCell ref="B59:D59"/>
    <mergeCell ref="E59:G59"/>
    <mergeCell ref="H59:J59"/>
    <mergeCell ref="K59:M59"/>
    <mergeCell ref="N59:O59"/>
    <mergeCell ref="N56:O56"/>
    <mergeCell ref="B57:D57"/>
    <mergeCell ref="E57:G57"/>
    <mergeCell ref="H57:J57"/>
    <mergeCell ref="K57:M57"/>
    <mergeCell ref="N57:O57"/>
    <mergeCell ref="B56:D56"/>
    <mergeCell ref="E56:G56"/>
    <mergeCell ref="H56:J56"/>
    <mergeCell ref="K56:M56"/>
    <mergeCell ref="B58:D58"/>
    <mergeCell ref="E58:G58"/>
    <mergeCell ref="H58:J58"/>
    <mergeCell ref="K58:M58"/>
    <mergeCell ref="N50:O51"/>
    <mergeCell ref="A53:O53"/>
    <mergeCell ref="A54:A55"/>
    <mergeCell ref="B54:D55"/>
    <mergeCell ref="E54:O54"/>
    <mergeCell ref="E55:G55"/>
    <mergeCell ref="H55:J55"/>
    <mergeCell ref="K55:M55"/>
    <mergeCell ref="N55:O55"/>
    <mergeCell ref="A50:A51"/>
    <mergeCell ref="B50:G51"/>
    <mergeCell ref="H50:I51"/>
    <mergeCell ref="J50:K51"/>
    <mergeCell ref="L50:M51"/>
    <mergeCell ref="N46:O47"/>
    <mergeCell ref="A48:A49"/>
    <mergeCell ref="B48:G49"/>
    <mergeCell ref="H48:I49"/>
    <mergeCell ref="J48:K49"/>
    <mergeCell ref="L48:M49"/>
    <mergeCell ref="N48:O49"/>
    <mergeCell ref="A46:A47"/>
    <mergeCell ref="B46:G47"/>
    <mergeCell ref="H46:I47"/>
    <mergeCell ref="J46:K47"/>
    <mergeCell ref="L46:M47"/>
    <mergeCell ref="N42:O43"/>
    <mergeCell ref="A44:A45"/>
    <mergeCell ref="B44:G45"/>
    <mergeCell ref="H44:I45"/>
    <mergeCell ref="J44:K45"/>
    <mergeCell ref="L44:M45"/>
    <mergeCell ref="N44:O45"/>
    <mergeCell ref="A42:A43"/>
    <mergeCell ref="B42:G43"/>
    <mergeCell ref="H42:I43"/>
    <mergeCell ref="J42:K43"/>
    <mergeCell ref="L42:M43"/>
    <mergeCell ref="N38:O39"/>
    <mergeCell ref="A40:A41"/>
    <mergeCell ref="B40:G41"/>
    <mergeCell ref="H40:I41"/>
    <mergeCell ref="J40:K41"/>
    <mergeCell ref="L40:M41"/>
    <mergeCell ref="N40:O41"/>
    <mergeCell ref="A38:A39"/>
    <mergeCell ref="B38:G39"/>
    <mergeCell ref="H38:I39"/>
    <mergeCell ref="J38:K39"/>
    <mergeCell ref="L38:M39"/>
    <mergeCell ref="N34:O35"/>
    <mergeCell ref="A36:A37"/>
    <mergeCell ref="B36:G37"/>
    <mergeCell ref="H36:I37"/>
    <mergeCell ref="J36:K37"/>
    <mergeCell ref="L36:M37"/>
    <mergeCell ref="N36:O37"/>
    <mergeCell ref="A34:A35"/>
    <mergeCell ref="B34:G35"/>
    <mergeCell ref="H34:I35"/>
    <mergeCell ref="J34:K35"/>
    <mergeCell ref="L34:M35"/>
    <mergeCell ref="A31:O31"/>
    <mergeCell ref="A32:A33"/>
    <mergeCell ref="B32:G33"/>
    <mergeCell ref="H32:I33"/>
    <mergeCell ref="J32:K33"/>
    <mergeCell ref="L32:M33"/>
    <mergeCell ref="N32:O33"/>
    <mergeCell ref="N28:O28"/>
    <mergeCell ref="A29:E29"/>
    <mergeCell ref="N29:O29"/>
    <mergeCell ref="A28:E28"/>
    <mergeCell ref="J28:M28"/>
    <mergeCell ref="J29:M29"/>
    <mergeCell ref="F28:I28"/>
    <mergeCell ref="F29:I29"/>
    <mergeCell ref="J24:K24"/>
    <mergeCell ref="L24:M24"/>
    <mergeCell ref="N24:O24"/>
    <mergeCell ref="B25:C25"/>
    <mergeCell ref="D25:G25"/>
    <mergeCell ref="H25:I25"/>
    <mergeCell ref="J25:K25"/>
    <mergeCell ref="L25:M25"/>
    <mergeCell ref="N25:O25"/>
    <mergeCell ref="B23:C23"/>
    <mergeCell ref="D23:G23"/>
    <mergeCell ref="H23:I23"/>
    <mergeCell ref="B24:C24"/>
    <mergeCell ref="D24:G24"/>
    <mergeCell ref="H24:I24"/>
    <mergeCell ref="B19:C19"/>
    <mergeCell ref="D19:G19"/>
    <mergeCell ref="H19:I19"/>
    <mergeCell ref="B20:C20"/>
    <mergeCell ref="D20:G20"/>
    <mergeCell ref="H20:I20"/>
    <mergeCell ref="H21:I21"/>
    <mergeCell ref="B22:C22"/>
    <mergeCell ref="D22:G22"/>
    <mergeCell ref="H22:I22"/>
    <mergeCell ref="H17:I17"/>
    <mergeCell ref="B18:C18"/>
    <mergeCell ref="D18:G18"/>
    <mergeCell ref="H18:I18"/>
    <mergeCell ref="B14:C14"/>
    <mergeCell ref="D14:G14"/>
    <mergeCell ref="H14:I14"/>
    <mergeCell ref="B15:C15"/>
    <mergeCell ref="D15:G15"/>
    <mergeCell ref="H15:I15"/>
    <mergeCell ref="B16:C16"/>
    <mergeCell ref="D16:G16"/>
    <mergeCell ref="H16:I16"/>
    <mergeCell ref="B17:C17"/>
    <mergeCell ref="D17:G17"/>
    <mergeCell ref="N13:O13"/>
    <mergeCell ref="J15:K15"/>
    <mergeCell ref="J16:K16"/>
    <mergeCell ref="J17:K17"/>
    <mergeCell ref="J18:K18"/>
    <mergeCell ref="J19:K19"/>
    <mergeCell ref="N15:O15"/>
    <mergeCell ref="N20:O20"/>
    <mergeCell ref="L21:M21"/>
    <mergeCell ref="N16:O16"/>
    <mergeCell ref="L19:M19"/>
    <mergeCell ref="L20:M20"/>
    <mergeCell ref="N19:O19"/>
    <mergeCell ref="N17:O17"/>
    <mergeCell ref="N18:O18"/>
    <mergeCell ref="N14:O14"/>
    <mergeCell ref="L14:M14"/>
    <mergeCell ref="L15:M15"/>
    <mergeCell ref="L16:M16"/>
    <mergeCell ref="L17:M17"/>
    <mergeCell ref="L18:M18"/>
    <mergeCell ref="A27:O27"/>
    <mergeCell ref="N23:O23"/>
    <mergeCell ref="N21:O21"/>
    <mergeCell ref="N22:O22"/>
    <mergeCell ref="A7:O7"/>
    <mergeCell ref="A9:O9"/>
    <mergeCell ref="L13:M13"/>
    <mergeCell ref="A11:O11"/>
    <mergeCell ref="A12:A13"/>
    <mergeCell ref="B12:C13"/>
    <mergeCell ref="D12:G13"/>
    <mergeCell ref="H12:K12"/>
    <mergeCell ref="L12:O12"/>
    <mergeCell ref="H13:I13"/>
    <mergeCell ref="J22:K22"/>
    <mergeCell ref="J23:K23"/>
    <mergeCell ref="L22:M22"/>
    <mergeCell ref="L23:M23"/>
    <mergeCell ref="B21:C21"/>
    <mergeCell ref="D21:G21"/>
    <mergeCell ref="J20:K20"/>
    <mergeCell ref="J21:K21"/>
    <mergeCell ref="J13:K13"/>
    <mergeCell ref="J14:K14"/>
  </mergeCells>
  <phoneticPr fontId="2" type="noConversion"/>
  <pageMargins left="0.39370078740157483" right="0.39370078740157483" top="0.39370078740157483" bottom="1.95" header="0.39370078740157483" footer="0.39370078740157483"/>
  <pageSetup paperSize="9" scale="64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1. Plano Estratégico</vt:lpstr>
      <vt:lpstr>2. Análise econômico-financeira</vt:lpstr>
      <vt:lpstr>3. Local do Investimento</vt:lpstr>
      <vt:lpstr>4. Gestão do Projeto</vt:lpstr>
      <vt:lpstr>5. Plano de Trabalho</vt:lpstr>
      <vt:lpstr>'2. Análise econômico-financeira'!Area_de_impressao</vt:lpstr>
      <vt:lpstr>'3. Local do Investimento'!Area_de_impressao</vt:lpstr>
      <vt:lpstr>'4. Gestão do Projeto'!Area_de_impressao</vt:lpstr>
      <vt:lpstr>'5. Plano de Trabalho'!Area_de_impressao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UGP/SEPLAN</dc:creator>
  <cp:lastModifiedBy>Windows User</cp:lastModifiedBy>
  <cp:lastPrinted>2017-01-25T14:51:27Z</cp:lastPrinted>
  <dcterms:created xsi:type="dcterms:W3CDTF">2012-11-26T20:33:33Z</dcterms:created>
  <dcterms:modified xsi:type="dcterms:W3CDTF">2017-03-16T18:06:04Z</dcterms:modified>
</cp:coreProperties>
</file>